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codeName="ThisWorkbook" defaultThemeVersion="124226"/>
  <mc:AlternateContent xmlns:mc="http://schemas.openxmlformats.org/markup-compatibility/2006">
    <mc:Choice Requires="x15">
      <x15ac:absPath xmlns:x15ac="http://schemas.microsoft.com/office/spreadsheetml/2010/11/ac" url="C:\Users\pnorquist\OneDrive - WRB\Documents\000000 BSB Distribution\"/>
    </mc:Choice>
  </mc:AlternateContent>
  <xr:revisionPtr revIDLastSave="4" documentId="8_{A1B4790D-A402-46B5-AB76-BAE08D361435}" xr6:coauthVersionLast="36" xr6:coauthVersionMax="36" xr10:uidLastSave="{FE82071C-8A98-46BF-BA7F-C49F290D7BE9}"/>
  <workbookProtection workbookAlgorithmName="SHA-512" workbookHashValue="V0iVvG7nIYowmTeLHa8pULdCSqq7qTHaBjGYvR2Hvc0Gj6EFWdbLSGG/Xw/x19vuwmT5YI/io8v52kWot0YcdQ==" workbookSaltValue="Q+pvyjR0YqBh36hKwmI0DQ==" workbookSpinCount="100000" lockStructure="1"/>
  <bookViews>
    <workbookView xWindow="120" yWindow="20" windowWidth="18960" windowHeight="11330" xr2:uid="{00000000-000D-0000-FFFF-FFFF00000000}"/>
  </bookViews>
  <sheets>
    <sheet name="QUESTIONNAIRE" sheetId="9" r:id="rId1"/>
    <sheet name="SCHEDULE-POWER UNITS" sheetId="2" r:id="rId2"/>
    <sheet name="SCHEDULE-TRAILERS" sheetId="10" r:id="rId3"/>
    <sheet name="SCHEDULE-DRIVERS" sheetId="4" r:id="rId4"/>
    <sheet name="OPTIONAL-CARGO SUPPLEMENTAL" sheetId="11" r:id="rId5"/>
    <sheet name="Control" sheetId="5" state="hidden" r:id="rId6"/>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OLE_LINK14" localSheetId="5">Control!$I$52</definedName>
    <definedName name="_xlnm.Print_Area" localSheetId="5">Control!$A$1:$W$48</definedName>
    <definedName name="_xlnm.Print_Area" localSheetId="4">'OPTIONAL-CARGO SUPPLEMENTAL'!$B$1:$AN$22</definedName>
    <definedName name="_xlnm.Print_Area" localSheetId="0">QUESTIONNAIRE!$B$1:$AN$193</definedName>
    <definedName name="_xlnm.Print_Area" localSheetId="3">'SCHEDULE-DRIVERS'!$A$1:$AM$32</definedName>
    <definedName name="_xlnm.Print_Area" localSheetId="1">'SCHEDULE-POWER UNITS'!$A$1:$AN$77</definedName>
    <definedName name="_xlnm.Print_Area" localSheetId="2">'SCHEDULE-TRAILERS'!$A$1:$AN$221</definedName>
    <definedName name="_xlnm.Print_Titles" localSheetId="0">QUESTIONNAIRE!$1:$1</definedName>
    <definedName name="_xlnm.Print_Titles" localSheetId="3">'SCHEDULE-DRIVERS'!$1:$1</definedName>
    <definedName name="_xlnm.Print_Titles" localSheetId="1">'SCHEDULE-POWER UNITS'!$1:$1</definedName>
    <definedName name="_xlnm.Print_Titles" localSheetId="2">'SCHEDULE-TRAILERS'!$1:$1</definedName>
  </definedNames>
  <calcPr calcId="191029"/>
</workbook>
</file>

<file path=xl/calcChain.xml><?xml version="1.0" encoding="utf-8"?>
<calcChain xmlns="http://schemas.openxmlformats.org/spreadsheetml/2006/main">
  <c r="H17" i="10" l="1"/>
  <c r="H17" i="2"/>
  <c r="B219" i="10"/>
  <c r="B214" i="10"/>
  <c r="B209" i="10"/>
  <c r="B204" i="10"/>
  <c r="B199" i="10"/>
  <c r="B194" i="10"/>
  <c r="B189" i="10"/>
  <c r="B184" i="10"/>
  <c r="B179" i="10"/>
  <c r="B174" i="10"/>
  <c r="B169" i="10"/>
  <c r="B164" i="10"/>
  <c r="B159" i="10"/>
  <c r="B154" i="10"/>
  <c r="B149" i="10"/>
  <c r="B144" i="10"/>
  <c r="B139" i="10"/>
  <c r="B134" i="10"/>
  <c r="B129" i="10"/>
  <c r="B124" i="10"/>
  <c r="B119" i="10"/>
  <c r="B114" i="10"/>
  <c r="B109" i="10"/>
  <c r="B104" i="10"/>
  <c r="B99" i="10"/>
  <c r="B94" i="10"/>
  <c r="B89" i="10"/>
  <c r="B84" i="10"/>
  <c r="B79" i="10"/>
  <c r="B74" i="10"/>
  <c r="B69" i="10"/>
  <c r="B64" i="10"/>
  <c r="B59" i="10"/>
  <c r="B54" i="10"/>
  <c r="B49" i="10"/>
  <c r="B44" i="10"/>
  <c r="B39" i="10"/>
  <c r="B34" i="10"/>
  <c r="B29" i="10"/>
  <c r="B24" i="10"/>
  <c r="J17" i="10"/>
  <c r="J16" i="10"/>
  <c r="J15" i="10"/>
  <c r="J14" i="10"/>
  <c r="J13" i="10"/>
  <c r="J12" i="10"/>
  <c r="J11" i="10"/>
  <c r="J10" i="10"/>
  <c r="J9" i="10"/>
  <c r="J8" i="10"/>
  <c r="J7" i="10"/>
  <c r="J17" i="2"/>
  <c r="B33" i="9"/>
  <c r="AO34" i="9"/>
  <c r="J8" i="2"/>
  <c r="J9" i="2"/>
  <c r="J10" i="2"/>
  <c r="J11" i="2"/>
  <c r="J12" i="2"/>
  <c r="J13" i="2"/>
  <c r="J14" i="2"/>
  <c r="J15" i="2"/>
  <c r="J16" i="2"/>
  <c r="J7" i="2"/>
</calcChain>
</file>

<file path=xl/sharedStrings.xml><?xml version="1.0" encoding="utf-8"?>
<sst xmlns="http://schemas.openxmlformats.org/spreadsheetml/2006/main" count="1019" uniqueCount="435">
  <si>
    <t>GENERAL INFORMATION</t>
  </si>
  <si>
    <t>Owner eMail Address:</t>
  </si>
  <si>
    <t>POWER UNITS - USE SCHEDULE TAB</t>
  </si>
  <si>
    <t>TRAILER UNITS - USE SCHEDULE TAB</t>
  </si>
  <si>
    <t>Trailer Type:</t>
  </si>
  <si>
    <t>Number of Power Units *maximum 14 units</t>
  </si>
  <si>
    <t>Number of Trailer Units *maximum 40 units</t>
  </si>
  <si>
    <t>Truck Body Type and GVW:</t>
  </si>
  <si>
    <t>Dry Van - Other</t>
  </si>
  <si>
    <t>Dry Van - Mail Hauler</t>
  </si>
  <si>
    <t>Flat Bed - Heavy Equipment</t>
  </si>
  <si>
    <t>Flat Bed - Lumber</t>
  </si>
  <si>
    <t>Flat Bed - Other</t>
  </si>
  <si>
    <t>Flat Bed - Steel</t>
  </si>
  <si>
    <t>Livestock</t>
  </si>
  <si>
    <t>Reefer</t>
  </si>
  <si>
    <r>
      <rPr>
        <b/>
        <sz val="11"/>
        <color rgb="FF000000"/>
        <rFont val="Calibri"/>
        <family val="2"/>
        <scheme val="minor"/>
      </rPr>
      <t>TRACTOR: Heavy Truck</t>
    </r>
    <r>
      <rPr>
        <sz val="11"/>
        <color rgb="FF000000"/>
        <rFont val="Calibri"/>
        <family val="2"/>
        <scheme val="minor"/>
      </rPr>
      <t xml:space="preserve"> (0 – 45,000 lbs. GCW)</t>
    </r>
  </si>
  <si>
    <r>
      <rPr>
        <b/>
        <sz val="11"/>
        <color rgb="FF000000"/>
        <rFont val="Calibri"/>
        <family val="2"/>
        <scheme val="minor"/>
      </rPr>
      <t>TRACTOR: Extra-heavy Truck</t>
    </r>
    <r>
      <rPr>
        <sz val="11"/>
        <color rgb="FF000000"/>
        <rFont val="Calibri"/>
        <family val="2"/>
        <scheme val="minor"/>
      </rPr>
      <t xml:space="preserve"> (Over 45,000 lbs. GCW)</t>
    </r>
  </si>
  <si>
    <r>
      <rPr>
        <b/>
        <sz val="11"/>
        <color rgb="FF000000"/>
        <rFont val="Calibri"/>
        <family val="2"/>
        <scheme val="minor"/>
      </rPr>
      <t xml:space="preserve">FLATBED TRUCK: Medium Truck </t>
    </r>
    <r>
      <rPr>
        <sz val="11"/>
        <color rgb="FF000000"/>
        <rFont val="Calibri"/>
        <family val="2"/>
        <scheme val="minor"/>
      </rPr>
      <t>(10,001 – 20,000 lbs.)</t>
    </r>
  </si>
  <si>
    <r>
      <rPr>
        <b/>
        <sz val="11"/>
        <color rgb="FF000000"/>
        <rFont val="Calibri"/>
        <family val="2"/>
        <scheme val="minor"/>
      </rPr>
      <t>FLATBED TRUCK: Heavy Truck</t>
    </r>
    <r>
      <rPr>
        <sz val="11"/>
        <color rgb="FF000000"/>
        <rFont val="Calibri"/>
        <family val="2"/>
        <scheme val="minor"/>
      </rPr>
      <t xml:space="preserve"> (20,001 – 45,000 lbs.)</t>
    </r>
  </si>
  <si>
    <r>
      <rPr>
        <b/>
        <sz val="11"/>
        <color rgb="FF000000"/>
        <rFont val="Calibri"/>
        <family val="2"/>
        <scheme val="minor"/>
      </rPr>
      <t>FLATBED TRUCK: Extra-heavy Truck</t>
    </r>
    <r>
      <rPr>
        <sz val="11"/>
        <color rgb="FF000000"/>
        <rFont val="Calibri"/>
        <family val="2"/>
        <scheme val="minor"/>
      </rPr>
      <t xml:space="preserve"> (Over 45,000 lbs.)</t>
    </r>
  </si>
  <si>
    <r>
      <rPr>
        <b/>
        <sz val="11"/>
        <color rgb="FF000000"/>
        <rFont val="Calibri"/>
        <family val="2"/>
        <scheme val="minor"/>
      </rPr>
      <t xml:space="preserve">REFRIGERATED TRUCK: </t>
    </r>
    <r>
      <rPr>
        <sz val="11"/>
        <color rgb="FF000000"/>
        <rFont val="Calibri"/>
        <family val="2"/>
        <scheme val="minor"/>
      </rPr>
      <t>Medium Truck (10,001 – 20,000 lbs.)</t>
    </r>
  </si>
  <si>
    <r>
      <rPr>
        <b/>
        <sz val="11"/>
        <color rgb="FF000000"/>
        <rFont val="Calibri"/>
        <family val="2"/>
        <scheme val="minor"/>
      </rPr>
      <t xml:space="preserve">REFRIGERATED TRUCK: </t>
    </r>
    <r>
      <rPr>
        <sz val="11"/>
        <color rgb="FF000000"/>
        <rFont val="Calibri"/>
        <family val="2"/>
        <scheme val="minor"/>
      </rPr>
      <t>Heavy Truck (20,001 – 45,000 lbs.)</t>
    </r>
  </si>
  <si>
    <r>
      <rPr>
        <b/>
        <sz val="11"/>
        <color rgb="FF000000"/>
        <rFont val="Calibri"/>
        <family val="2"/>
        <scheme val="minor"/>
      </rPr>
      <t xml:space="preserve">REFRIGERATED TRUCK: </t>
    </r>
    <r>
      <rPr>
        <sz val="11"/>
        <color rgb="FF000000"/>
        <rFont val="Calibri"/>
        <family val="2"/>
        <scheme val="minor"/>
      </rPr>
      <t>Extra-heavy Truck (Over 45,000 lbs.)</t>
    </r>
  </si>
  <si>
    <r>
      <rPr>
        <b/>
        <sz val="11"/>
        <color rgb="FF000000"/>
        <rFont val="Calibri"/>
        <family val="2"/>
        <scheme val="minor"/>
      </rPr>
      <t xml:space="preserve">STAKE TRUCK: </t>
    </r>
    <r>
      <rPr>
        <sz val="11"/>
        <color rgb="FF000000"/>
        <rFont val="Calibri"/>
        <family val="2"/>
        <scheme val="minor"/>
      </rPr>
      <t>Medium Truck (10,001 – 20,000 lbs.)</t>
    </r>
  </si>
  <si>
    <r>
      <rPr>
        <b/>
        <sz val="11"/>
        <color rgb="FF000000"/>
        <rFont val="Calibri"/>
        <family val="2"/>
        <scheme val="minor"/>
      </rPr>
      <t>STAKE TRUCK:</t>
    </r>
    <r>
      <rPr>
        <sz val="11"/>
        <color rgb="FF000000"/>
        <rFont val="Calibri"/>
        <family val="2"/>
        <scheme val="minor"/>
      </rPr>
      <t xml:space="preserve"> Heavy Truck (20,001 – 45,000 lbs.)</t>
    </r>
  </si>
  <si>
    <r>
      <rPr>
        <b/>
        <sz val="11"/>
        <color rgb="FF000000"/>
        <rFont val="Calibri"/>
        <family val="2"/>
        <scheme val="minor"/>
      </rPr>
      <t>STAKE TRUCK:</t>
    </r>
    <r>
      <rPr>
        <sz val="11"/>
        <color rgb="FF000000"/>
        <rFont val="Calibri"/>
        <family val="2"/>
        <scheme val="minor"/>
      </rPr>
      <t xml:space="preserve"> Extra-heavy Truck (Over 45,000 lbs.)</t>
    </r>
  </si>
  <si>
    <r>
      <rPr>
        <b/>
        <sz val="11"/>
        <color rgb="FF000000"/>
        <rFont val="Calibri"/>
        <family val="2"/>
        <scheme val="minor"/>
      </rPr>
      <t xml:space="preserve">STRAIGHT TRUCK: </t>
    </r>
    <r>
      <rPr>
        <sz val="11"/>
        <color rgb="FF000000"/>
        <rFont val="Calibri"/>
        <family val="2"/>
        <scheme val="minor"/>
      </rPr>
      <t>Medium Truck (10,001 – 20,000 lbs.)</t>
    </r>
  </si>
  <si>
    <r>
      <rPr>
        <b/>
        <sz val="11"/>
        <color rgb="FF000000"/>
        <rFont val="Calibri"/>
        <family val="2"/>
        <scheme val="minor"/>
      </rPr>
      <t>STRAIGHT TRUCK:</t>
    </r>
    <r>
      <rPr>
        <sz val="11"/>
        <color rgb="FF000000"/>
        <rFont val="Calibri"/>
        <family val="2"/>
        <scheme val="minor"/>
      </rPr>
      <t xml:space="preserve"> Heavy Truck (20,001 – 45,000 lbs.)</t>
    </r>
  </si>
  <si>
    <r>
      <rPr>
        <b/>
        <sz val="11"/>
        <color rgb="FF000000"/>
        <rFont val="Calibri"/>
        <family val="2"/>
        <scheme val="minor"/>
      </rPr>
      <t>STRAIGHT TRUCK:</t>
    </r>
    <r>
      <rPr>
        <sz val="11"/>
        <color rgb="FF000000"/>
        <rFont val="Calibri"/>
        <family val="2"/>
        <scheme val="minor"/>
      </rPr>
      <t xml:space="preserve"> Extra-heavy Truck (Over 45,000 lbs.)</t>
    </r>
  </si>
  <si>
    <t>NAICS Code:</t>
  </si>
  <si>
    <t>NAICS Description:</t>
  </si>
  <si>
    <t>Business Class:</t>
  </si>
  <si>
    <t>Zone:</t>
  </si>
  <si>
    <t>Zone Description:</t>
  </si>
  <si>
    <t>Includes Clayton and Cobb Counties and Atlanta, Georgia territories.</t>
  </si>
  <si>
    <t>Includes Baltimore, Baltimore Suburban and Outer Suburban, Montgomery County Suburban and Outer Suburban, and Prince Georges County Suburban and Outer Suburban, Maryland territories; the entire District of Columbia; and Alexandria City, Arlington, Falls Church City and Arlington-Alexandria Suburban, Virginia territories.</t>
  </si>
  <si>
    <t>Includes all of Essex, Middlesex, Norfolk and Suffolk, Massachusetts Counties.</t>
  </si>
  <si>
    <t>Includes Erie County (Balance), Buffalo, Buffalo Semi-suburban, Buffalo Suburban, Niagara Falls and Niagara Falls Suburban, New York territories.</t>
  </si>
  <si>
    <t>Includes Charlotte and all of Mecklenburg County, North Carolina territories.</t>
  </si>
  <si>
    <t>Includes all of Cook and Du Page County territories, Lake County (Balance), Waukegan - North Chicago and all Chicago, Illinois territories; and East Chicago, Indiana territories.</t>
  </si>
  <si>
    <t>Includes Cincinnati, Dayton and Hamilton-Middletown, Ohio; and Covington-Newport, Kentucky territories.</t>
  </si>
  <si>
    <t>Includes all of Geauga, Lorain and Medina County territories, Portage County (excluding the village of Mogadore), all Cleveland and Painesville, Ohio territories.</t>
  </si>
  <si>
    <t>Includes all of Dallas and Tarrant, Texas Counties.</t>
  </si>
  <si>
    <t>Includes Denver and North Central Colorado territories.</t>
  </si>
  <si>
    <t>Includes all Detroit, Dearborn and Pontiac, Michigan territories.</t>
  </si>
  <si>
    <t>Includes all of Hartford and New Haven Counties, and Bridgeport and Fairfield-Stratford, Connecticut territories.</t>
  </si>
  <si>
    <t>Includes all of Chambers, Galveston and Harris, Texas Counties.</t>
  </si>
  <si>
    <t>Includes all of Marion County, Indiana territory.</t>
  </si>
  <si>
    <t>Includes all of Jacksonville, Florida territory.</t>
  </si>
  <si>
    <t>Includes all of Kansas City, Kansas; and Independence and all Kansas City, Missouri territories.</t>
  </si>
  <si>
    <t>Includes all of Pulaski County, Arkansas territory.</t>
  </si>
  <si>
    <t>Includes all of Los Angeles and Orange Counties and also Riverside and San Bernardino, California territories.</t>
  </si>
  <si>
    <t>Includes all of Jefferson County, Kentucky and New Albany and Jeffersonville, Indiana territories.</t>
  </si>
  <si>
    <t>Includes all of Shelby County, Tennessee territory.</t>
  </si>
  <si>
    <t>Includes Miami and Miami Beach, Florida territories.</t>
  </si>
  <si>
    <t>Includes Kenosha, Milwaukee Metropolitan, Semi-suburban and Suburban and Racine, Wisconsin territories.</t>
  </si>
  <si>
    <t>Includes Minneapolis Metropolitan and Suburban; and St. Paul Metropolitan and Suburban, Minnesota territories.</t>
  </si>
  <si>
    <t>Includes all of Davidson County, Tennessee territory.</t>
  </si>
  <si>
    <t>Includes all of New Orleans, Louisiana territory.</t>
  </si>
  <si>
    <t>Includes all of New York City, Nassau and Westchester, New York Counties; all of Bergen, Essex and Hudson Counties, Elizabeth, New Brunswick, Perth Amboy and Plainfield, New Jersey territories; and Darien-Greenwich and Stamford, Connecticut territories.</t>
  </si>
  <si>
    <t>Includes all of Oklahoma County, Oklahoma territory.</t>
  </si>
  <si>
    <t>Includes all of Douglas and Sarpy, Nebraska Counties and Council Bluffs, Iowa territory.</t>
  </si>
  <si>
    <t>Includes Mesa-Tempe and Phoenix, Arizona territories.</t>
  </si>
  <si>
    <t>Includes Bucks County (Balance), Chester County (Balance), Delaware County (Balance), Montgomery County (Balance), Allentown-Bethlehem and all Philadelphia, Pennsylvania territories; Wilmington, Delaware and Camden, Camden Suburban and Trenton, New Jersey territories.</t>
  </si>
  <si>
    <t>Includes all of Allegheny and Beaver Counties, Pennsylvania territories.</t>
  </si>
  <si>
    <t>Includes all of Portland, Portland Semi-suburban and Portland Suburban, Oregon and Vancouver, Washington territories.</t>
  </si>
  <si>
    <t>Includes all of Richmond, Virginia territory.</t>
  </si>
  <si>
    <t>Includes all of St. Louis County, Missouri, and East St. Louis, Illinois territories.</t>
  </si>
  <si>
    <t>Includes all of Salt Lake City County, Utah territory.</t>
  </si>
  <si>
    <t>Includes all of Alameda, Contra Costa, Marin, San Francisco, San Mateo and Santa Clara, California Counties.</t>
  </si>
  <si>
    <t>Includes all of Tulsa, Oklahoma territory.</t>
  </si>
  <si>
    <t>Includes the States of California (excluding Los Angeles and San Francisco Zones), Oregon (excluding Portland Zone) and Washington (excluding Portland Zone).</t>
  </si>
  <si>
    <t>Includes the States of Arizona (excluding Phoenix Zone), Colorado (excluding Denver Zone), Idaho, Montana, Nevada, New Mexico, Utah (excluding Salt Lake City Zone) and Wyoming.</t>
  </si>
  <si>
    <t>Includes the States of Iowa (excluding Omaha Zone), Kansas (excluding Kansas City Zone), Missouri (excluding Kansas City and St. Louis Zones), Minnesota (excluding Minneapolis/St. Paul Zone), Nebraska (excluding Omaha Zone), North Dakota, South Dakota and Wisconsin (excluding Milwaukee Zone).</t>
  </si>
  <si>
    <t>Includes the States of Arkansas (excluding Little Rock Zone), Oklahoma (excluding Oklahoma City and Tulsa Zones), and Texas (excluding Dallas/Fort Worth and Houston Zones).</t>
  </si>
  <si>
    <t>Includes the States of Illinois (excluding Chicago and St. Louis Zones), Indiana (excluding Chicago, Indianapolis and Louisville Zones), Ohio (excluding Cincinnati and Cleveland Zones) and Michigan (excluding Detroit Zone).</t>
  </si>
  <si>
    <t>Includes the States of Kentucky (excluding Cincinnati and Louisville Zones), Tennessee (excluding Memphis and Nashville Zones) and West Virginia.</t>
  </si>
  <si>
    <t>Includes the States of Alabama, Louisiana (excluding New Orleans Zone) and Mississippi.</t>
  </si>
  <si>
    <t>Includes the States of Florida (excluding Jacksonville and Miami Zones), Georgia (excluding Atlanta Zone), North Carolina (excluding Charlotte Zone), South Carolina and Virginia (excluding Baltimore/Washington and Richmond Zones).</t>
  </si>
  <si>
    <t>Includes the States of Delaware (excluding Philadelphia Zone), Maryland (excluding Baltimore/Washington Zone), New York (excluding Buffalo and New York City Zones), New Jersey (excluding New York City and Philadelphia Zones) and Pennsylvania (excluding Philadelphia and Pittsburgh Zones).</t>
  </si>
  <si>
    <t>Includes the States of Connecticut (excluding Hartford and New York City Zones), Maine, Massachusetts (excluding Boston Zone), New Hampshire, Rhode Island and Vermont.</t>
  </si>
  <si>
    <t>Includes all of the State of Alaska.</t>
  </si>
  <si>
    <t>Atlanta Zone - 01</t>
  </si>
  <si>
    <t>Baltimore/Washington Zone - 02</t>
  </si>
  <si>
    <t>Boston Zone - 03</t>
  </si>
  <si>
    <t>Buffalo Zone - 04</t>
  </si>
  <si>
    <t>Charlotte Zone - 05</t>
  </si>
  <si>
    <t>Chicago Zone - 06</t>
  </si>
  <si>
    <t>Cincinnati Zone - 07</t>
  </si>
  <si>
    <t>Cleveland Zone - 08</t>
  </si>
  <si>
    <t>Dallas/Fort Worth Zone - 09</t>
  </si>
  <si>
    <t>Denver Zone - 10</t>
  </si>
  <si>
    <t>Detroit Zone - 11</t>
  </si>
  <si>
    <t>Hartford Zone - 12</t>
  </si>
  <si>
    <t>Houston Zone - 13</t>
  </si>
  <si>
    <t>Indianapolis Zone - 14</t>
  </si>
  <si>
    <t>Jacksonville Zone - 15</t>
  </si>
  <si>
    <t>Kansas City Zone - 16</t>
  </si>
  <si>
    <t>Little Rock Zone - 17</t>
  </si>
  <si>
    <t>Los Angeles Zone - 18</t>
  </si>
  <si>
    <t>Louisville Zone - 19</t>
  </si>
  <si>
    <t>Memphis Zone - 20</t>
  </si>
  <si>
    <t>Miami Zone - 21</t>
  </si>
  <si>
    <t>Milwaukee Zone - 22</t>
  </si>
  <si>
    <t>Minneapolis/St. Paul Zone - 23</t>
  </si>
  <si>
    <t>Nashville Zone - 24</t>
  </si>
  <si>
    <t>New Orleans Zone - 25</t>
  </si>
  <si>
    <t>New York City Zone - 26</t>
  </si>
  <si>
    <t>Oklahoma City Zone - 27</t>
  </si>
  <si>
    <t>Omaha Zone - 28</t>
  </si>
  <si>
    <t>Phoenix Zone - 29</t>
  </si>
  <si>
    <t>hiladelphia Zone - 30</t>
  </si>
  <si>
    <t>ittsburgh Zone - 31</t>
  </si>
  <si>
    <t>Portland Zone - 32</t>
  </si>
  <si>
    <t>Richmond Zone - 33</t>
  </si>
  <si>
    <t>St. Louis Zone - 34</t>
  </si>
  <si>
    <t>Salt Lake City Zone - 35</t>
  </si>
  <si>
    <t>San Francisco Zone - 36</t>
  </si>
  <si>
    <t>Tulsa Zone - 37</t>
  </si>
  <si>
    <t>Pacific Coast Zone - 40</t>
  </si>
  <si>
    <t>Mountain Zone - 41</t>
  </si>
  <si>
    <t>Midwest Zone - 42</t>
  </si>
  <si>
    <t>Southwest Zone - 43</t>
  </si>
  <si>
    <t>North Central Zone - 44</t>
  </si>
  <si>
    <t>Mideast Zone - 45</t>
  </si>
  <si>
    <t>Gulf Zone - 46</t>
  </si>
  <si>
    <t>Southeast Zone - 47</t>
  </si>
  <si>
    <t>Eastern Zone - 48</t>
  </si>
  <si>
    <t>New England Zone - 49</t>
  </si>
  <si>
    <t>Alaska Zone - 50</t>
  </si>
  <si>
    <t>Year</t>
  </si>
  <si>
    <t>Make</t>
  </si>
  <si>
    <t>Model</t>
  </si>
  <si>
    <t>VIN Number</t>
  </si>
  <si>
    <t>Secondary Classification:</t>
  </si>
  <si>
    <t>Garaging Address:</t>
  </si>
  <si>
    <t>City:</t>
  </si>
  <si>
    <t>State:</t>
  </si>
  <si>
    <t>Zip Code:</t>
  </si>
  <si>
    <t xml:space="preserve"> RADIUS OF OPERATIONS</t>
  </si>
  <si>
    <t>Zone #1:</t>
  </si>
  <si>
    <t>Zone #2:</t>
  </si>
  <si>
    <t>Zone #3:</t>
  </si>
  <si>
    <t>Zone #4:</t>
  </si>
  <si>
    <t>Zone #5:</t>
  </si>
  <si>
    <t>Zone #6:</t>
  </si>
  <si>
    <t>Zone #7:</t>
  </si>
  <si>
    <t>Zone #8:</t>
  </si>
  <si>
    <t>Zone #9:</t>
  </si>
  <si>
    <t>Zone #10:</t>
  </si>
  <si>
    <t>Unit No.</t>
  </si>
  <si>
    <t>%:</t>
  </si>
  <si>
    <t>Collision:</t>
  </si>
  <si>
    <t>Proposed Effective Dates:</t>
  </si>
  <si>
    <r>
      <rPr>
        <b/>
        <sz val="10"/>
        <color rgb="FF231F20"/>
        <rFont val="Calibri"/>
        <family val="2"/>
        <scheme val="minor"/>
      </rPr>
      <t xml:space="preserve">Report the Auto Liability loss history for the last 4 years.
</t>
    </r>
    <r>
      <rPr>
        <sz val="10"/>
        <color rgb="FF231F20"/>
        <rFont val="Calibri"/>
        <family val="2"/>
        <scheme val="minor"/>
      </rPr>
      <t>Enter at-fault BI-PD claims with an incurred loss and expense over $1,500.
Do not include uninsured/underinsured motorist, no-fault, medical payments or cargo losses.</t>
    </r>
  </si>
  <si>
    <r>
      <rPr>
        <b/>
        <sz val="10"/>
        <color rgb="FFFFFFFF"/>
        <rFont val="Calibri"/>
        <family val="2"/>
        <scheme val="minor"/>
      </rPr>
      <t>State</t>
    </r>
  </si>
  <si>
    <t>NAIC:</t>
  </si>
  <si>
    <t>484110 - General Freight Trucking, Local</t>
  </si>
  <si>
    <t>484121 - General Freight Trucking, Long-Distance, Truckload</t>
  </si>
  <si>
    <t>484230 - Specialized Freight (except Used Goods) Trucking, Long-Distance</t>
  </si>
  <si>
    <t>484122 - General Freight Trucking, Long-Distance, Less Than Truckload</t>
  </si>
  <si>
    <t>484220 - Specialized Freight (except Used Goods) Trucking, Local</t>
  </si>
  <si>
    <r>
      <rPr>
        <b/>
        <sz val="10"/>
        <color rgb="FFFFFFFF"/>
        <rFont val="Calibri"/>
        <family val="2"/>
        <scheme val="minor"/>
      </rPr>
      <t>First Name</t>
    </r>
  </si>
  <si>
    <r>
      <rPr>
        <b/>
        <sz val="10"/>
        <color rgb="FFFFFFFF"/>
        <rFont val="Calibri"/>
        <family val="2"/>
        <scheme val="minor"/>
      </rPr>
      <t>Last Name</t>
    </r>
  </si>
  <si>
    <r>
      <rPr>
        <b/>
        <sz val="10"/>
        <color rgb="FFFFFFFF"/>
        <rFont val="Calibri"/>
        <family val="2"/>
        <scheme val="minor"/>
      </rPr>
      <t>Middle Initial</t>
    </r>
  </si>
  <si>
    <r>
      <rPr>
        <b/>
        <sz val="10"/>
        <color rgb="FFFFFFFF"/>
        <rFont val="Calibri"/>
        <family val="2"/>
        <scheme val="minor"/>
      </rPr>
      <t>Date of Birth</t>
    </r>
  </si>
  <si>
    <r>
      <rPr>
        <b/>
        <sz val="10"/>
        <color rgb="FFFFFFFF"/>
        <rFont val="Calibri"/>
        <family val="2"/>
        <scheme val="minor"/>
      </rPr>
      <t>Driver’s License Number</t>
    </r>
  </si>
  <si>
    <t>FROM:</t>
  </si>
  <si>
    <t>TO:</t>
  </si>
  <si>
    <t>AGENT INFORMATION</t>
  </si>
  <si>
    <t>BUSINESS ADDRESS</t>
  </si>
  <si>
    <t>BUSINESS OWNER</t>
  </si>
  <si>
    <t>U.S. DOT #</t>
  </si>
  <si>
    <t>AUTO LIABILITY LOSS HISTORY</t>
  </si>
  <si>
    <t>COMP/OTC LOSS HISTORY</t>
  </si>
  <si>
    <t>COLLISION LOSS HISTORY</t>
  </si>
  <si>
    <t>GENERAL LIABILITY LOSS HISTORY</t>
  </si>
  <si>
    <t>QUESTION</t>
  </si>
  <si>
    <t>RESPONSE</t>
  </si>
  <si>
    <t>COMMERCIAL AUTO</t>
  </si>
  <si>
    <t>COMMERCIAL AUTO OPTIONAL COVERAGES</t>
  </si>
  <si>
    <t>COMMERCIAL GENERAL LIABILITY</t>
  </si>
  <si>
    <t>GENERAL LIABILITY OPTIONAL COVERAGES</t>
  </si>
  <si>
    <t>MOTOR CARRIER FILING REQUEST:</t>
  </si>
  <si>
    <t>COMMENTS:</t>
  </si>
  <si>
    <t>SIC:</t>
  </si>
  <si>
    <t>Legal Entity:</t>
  </si>
  <si>
    <t>Sole Proprietorship</t>
  </si>
  <si>
    <t>Corporation</t>
  </si>
  <si>
    <t>Limited Liability Company (LLC)</t>
  </si>
  <si>
    <t>Agent Name:</t>
  </si>
  <si>
    <t>Street Address:</t>
  </si>
  <si>
    <t>Yes</t>
  </si>
  <si>
    <t>No</t>
  </si>
  <si>
    <t>Yes/No:</t>
  </si>
  <si>
    <t>Agency Name:</t>
  </si>
  <si>
    <t>Agent Email Address:</t>
  </si>
  <si>
    <t>Agency Code:</t>
  </si>
  <si>
    <t>Business Phone:</t>
  </si>
  <si>
    <t>Is the Mailing Address the same as the Business Address?</t>
  </si>
  <si>
    <t>Owner Name (First, Middle, Last):</t>
  </si>
  <si>
    <t>Date of Birth:</t>
  </si>
  <si>
    <t>1:</t>
  </si>
  <si>
    <t>2:</t>
  </si>
  <si>
    <t>3:</t>
  </si>
  <si>
    <t>4:</t>
  </si>
  <si>
    <t>Commodity</t>
  </si>
  <si>
    <r>
      <rPr>
        <sz val="10"/>
        <color theme="0"/>
        <rFont val="Calibri"/>
        <family val="2"/>
        <scheme val="minor"/>
      </rPr>
      <t>%</t>
    </r>
  </si>
  <si>
    <t>Insured Legal Name:</t>
  </si>
  <si>
    <r>
      <rPr>
        <b/>
        <sz val="25"/>
        <color theme="0"/>
        <rFont val="Calibri"/>
        <family val="2"/>
        <scheme val="minor"/>
      </rPr>
      <t xml:space="preserve">Small Trucking Submission Questionnaire
</t>
    </r>
    <r>
      <rPr>
        <b/>
        <sz val="12"/>
        <color rgb="FF4A9C2D"/>
        <rFont val="Calibri"/>
        <family val="2"/>
        <scheme val="minor"/>
      </rPr>
      <t>*entire form must be completed</t>
    </r>
  </si>
  <si>
    <r>
      <rPr>
        <b/>
        <sz val="16"/>
        <rFont val="Calibri"/>
        <family val="2"/>
        <scheme val="minor"/>
      </rPr>
      <t>LOSS HISTORY INFORMATION</t>
    </r>
    <r>
      <rPr>
        <b/>
        <sz val="12"/>
        <rFont val="Calibri"/>
        <family val="2"/>
        <scheme val="minor"/>
      </rPr>
      <t xml:space="preserve">
</t>
    </r>
    <r>
      <rPr>
        <sz val="11"/>
        <rFont val="Calibri"/>
        <family val="2"/>
        <scheme val="minor"/>
      </rPr>
      <t>Please count occurrences. Multiple claimants/claims related to one occurrence should only be counted once.</t>
    </r>
  </si>
  <si>
    <t>Is the requested effective date different than the natural expiration of the current policy term (i.e. is this a mid-term move)?</t>
  </si>
  <si>
    <t>4b</t>
  </si>
  <si>
    <t>5b</t>
  </si>
  <si>
    <t>6b</t>
  </si>
  <si>
    <t>7b</t>
  </si>
  <si>
    <t>8b</t>
  </si>
  <si>
    <t>Do you act as a freight-broker, freight-forwarder or do you arrange loads for others?</t>
  </si>
  <si>
    <t>Do you engage in any operations and / or generate any income from any activities other than for-hire trucking, including but not limited to repairs of goods or vehicles, storage of goods or vehicles, sale of any products, farming operations, feedlots, towing, and
construction or demolition activities?</t>
  </si>
  <si>
    <t>Has there been any change in operations, ownership, management or name during the past three years?</t>
  </si>
  <si>
    <t>Is there any other business owned or operated by you within the past three years?</t>
  </si>
  <si>
    <t>Do you sign any contracts requiring the insured to assume the liability of another party?</t>
  </si>
  <si>
    <t>Do you sign any contracts requiring other parties to assume liability?</t>
  </si>
  <si>
    <t>Do you haul any pharmaceuticals?</t>
  </si>
  <si>
    <t>Other than private passenger type vehicles or light pickup trucks, are all vehicles owned, operated or leased by you or under your authority included in the vehicle schedule? Note: that private passenger type vehicles and light pickup trucks are ineligible for this program and you verify that any such vehicles are separately insured, and that you will maintain insurance on any such vehicles. All other vehicles owned, operated or leased by you or under your authority must be included in the vehicle schedule.</t>
  </si>
  <si>
    <t>Do you operate mobile equipment e.g. forklifts, backhoes, hand trucks? Do not include mobile equipment on the vehicle schedule.</t>
  </si>
  <si>
    <t>Do you haul hazardous materials requiring you to carry limits of more than $1 million for liability, regardless of whether fulfilled by a single primary policy or multiple layers?</t>
  </si>
  <si>
    <t>Do you haul to, from or operate at oilfields, mines, landfills, quarries, or logging operations?</t>
  </si>
  <si>
    <t>Do you operate within or enter into Canada or Mexico or any other location outside of the United States of America?</t>
  </si>
  <si>
    <t>Are any vehicles or equipment loaned, rented, or leased to others?</t>
  </si>
  <si>
    <t>Do you use double or triple trailers?</t>
  </si>
  <si>
    <t>Do you haul intermodal containers?</t>
  </si>
  <si>
    <t>Do you do any trip-leasing?</t>
  </si>
  <si>
    <t>Do you haul any explosives?</t>
  </si>
  <si>
    <t>Do you haul autos?</t>
  </si>
  <si>
    <t>Do you haul mobile homes?</t>
  </si>
  <si>
    <t>Do you have any dump, tanker, ready-mix or mix-in-transit operations or vehicles?</t>
  </si>
  <si>
    <t>Do you do drive-away operations?</t>
  </si>
  <si>
    <t>Are you a hotshot operation?</t>
  </si>
  <si>
    <t>Do you use any slip seating or relay driver operations?</t>
  </si>
  <si>
    <t>Are all drivers, whether regular or occasional, listed on this policy? You understand that any new drivers must be reported to your agent and to Berkley Casualty Company prior to that driver’s operating any vehicle scheduled on this policy</t>
  </si>
  <si>
    <t>Do all drivers have at least two full years of driving experience on similar equipment with a CDL? You understand that any new drivers must have at least two full years of driving experience on similar equipment with a CDL and must be reported to your agent and to Berkley Casualty Company prior to that driver’s operating any vehicle scheduled on this policy.</t>
  </si>
  <si>
    <t xml:space="preserve"> If yes, please explain:</t>
  </si>
  <si>
    <t>UNDERWRITING QUESTIONS</t>
  </si>
  <si>
    <t>COVERAGES</t>
  </si>
  <si>
    <t>Unit #</t>
  </si>
  <si>
    <t>Interest Type</t>
  </si>
  <si>
    <t>Name</t>
  </si>
  <si>
    <t>Street Address</t>
  </si>
  <si>
    <t>City</t>
  </si>
  <si>
    <t>State</t>
  </si>
  <si>
    <t>ZIP Code</t>
  </si>
  <si>
    <t>Name of Person or Organization</t>
  </si>
  <si>
    <t>Additional Insured</t>
  </si>
  <si>
    <t>Waiver of Subrogation</t>
  </si>
  <si>
    <t>Prior Policy Period Effective Date</t>
  </si>
  <si>
    <t>Prior Policy Period Expiration Date</t>
  </si>
  <si>
    <t>Historical Power Units</t>
  </si>
  <si>
    <t>Number of Claims</t>
  </si>
  <si>
    <t>Medical Payments:</t>
  </si>
  <si>
    <t>Auto Liability:</t>
  </si>
  <si>
    <t>LIABILITY COVERAGES        </t>
  </si>
  <si>
    <t>NO FAULT</t>
  </si>
  <si>
    <t>Added Personal Injury Protection:</t>
  </si>
  <si>
    <t>Accidental Death:</t>
  </si>
  <si>
    <t>Work Loss:</t>
  </si>
  <si>
    <t>Property Protection:</t>
  </si>
  <si>
    <t>MCCA:</t>
  </si>
  <si>
    <t>Added Death Benefit:</t>
  </si>
  <si>
    <t>Pedestrian Personal Injury Protection:</t>
  </si>
  <si>
    <t>OBEL:</t>
  </si>
  <si>
    <t>BASIC FIRST PARTY BENEFIT</t>
  </si>
  <si>
    <t>ADDITIONAL FIRST PARTY BENEFIT</t>
  </si>
  <si>
    <t>Work Loss Benefit:</t>
  </si>
  <si>
    <t>Basic First Party Benefit:</t>
  </si>
  <si>
    <t>Medical Expense Benefit:</t>
  </si>
  <si>
    <t>Funeral Expense Benefit:</t>
  </si>
  <si>
    <t>Accidental Death Benefit:</t>
  </si>
  <si>
    <t>UNINSURED / UNDERINSURED MOTORISTS AND NO-FAULT OPTIONS</t>
  </si>
  <si>
    <t>Uninsured Motorist:</t>
  </si>
  <si>
    <t>Underinsured Motorist Property Damage:</t>
  </si>
  <si>
    <t>Underinsured Motorist:</t>
  </si>
  <si>
    <t>UM - BI-PD - CSL:</t>
  </si>
  <si>
    <t>UIM - BI-PD - CSL:</t>
  </si>
  <si>
    <t>UM-BI:</t>
  </si>
  <si>
    <t>UM-PD:</t>
  </si>
  <si>
    <t>UIM-BI:</t>
  </si>
  <si>
    <t>UIM-PD:</t>
  </si>
  <si>
    <t>SUM-BI:</t>
  </si>
  <si>
    <t>PHYSICAL DAMAGE DEDUCTIBLES</t>
  </si>
  <si>
    <t>Comprehensive::</t>
  </si>
  <si>
    <t>*NEW PAGE</t>
  </si>
  <si>
    <t>LOSS PAYEE AND ADDITIONAL INSUREDS</t>
  </si>
  <si>
    <t>DRIVER INFORMATION - USE SCHEDULE TAB</t>
  </si>
  <si>
    <t>COVERAGES CONTINUED</t>
  </si>
  <si>
    <r>
      <t xml:space="preserve">MAILING ADDRESS </t>
    </r>
    <r>
      <rPr>
        <sz val="11"/>
        <color theme="0"/>
        <rFont val="Calibri"/>
        <family val="2"/>
        <scheme val="minor"/>
      </rPr>
      <t>(if different)</t>
    </r>
  </si>
  <si>
    <r>
      <t xml:space="preserve">TELEMATICS SERVICE PROVIDER (TSP) / ELECTRONICS LOGGING DEVICE (ELD)   </t>
    </r>
    <r>
      <rPr>
        <sz val="9"/>
        <color theme="0"/>
        <rFont val="Calibri"/>
        <family val="2"/>
        <scheme val="minor"/>
      </rPr>
      <t>*OPTIONAL FIELD</t>
    </r>
  </si>
  <si>
    <t>COMBINATION FIRST PARTY BENEFIT:</t>
  </si>
  <si>
    <t>EXTRAORDINARY MEDICAL BENEFITS:</t>
  </si>
  <si>
    <t>GENERAL LIABILITY</t>
  </si>
  <si>
    <t xml:space="preserve">          Each Occurrence Limit</t>
  </si>
  <si>
    <t xml:space="preserve">          Personal/ Advertising Injury</t>
  </si>
  <si>
    <t xml:space="preserve">          General Aggregate</t>
  </si>
  <si>
    <t>Medical Expense</t>
  </si>
  <si>
    <t>Premises Rented to You</t>
  </si>
  <si>
    <t>Employee Benefits Liability</t>
  </si>
  <si>
    <t># of Employees</t>
  </si>
  <si>
    <t>GENERAL LIABILITY BY LOCATION</t>
  </si>
  <si>
    <t>Enter Estimated Payroll:</t>
  </si>
  <si>
    <t>Class Code:</t>
  </si>
  <si>
    <t>02-Truckers Private &amp; For Hire</t>
  </si>
  <si>
    <t>Secondary Class:</t>
  </si>
  <si>
    <t>03-Truckers Tow For Hire</t>
  </si>
  <si>
    <t>21-Truckers Common Carriers</t>
  </si>
  <si>
    <t>22-Truckers Contract - Other</t>
  </si>
  <si>
    <t>23-Truckers Contract - Chemical</t>
  </si>
  <si>
    <t>24-Truckers Contract - Iron/Steel</t>
  </si>
  <si>
    <t>25-Truckers Exempt - Other</t>
  </si>
  <si>
    <t>26-Truckers Exempt - Livestock</t>
  </si>
  <si>
    <t>29-Truckers All Other</t>
  </si>
  <si>
    <t>Zip:</t>
  </si>
  <si>
    <r>
      <t xml:space="preserve">COMMODITIES </t>
    </r>
    <r>
      <rPr>
        <sz val="9"/>
        <color theme="0"/>
        <rFont val="Calibri"/>
        <family val="2"/>
        <scheme val="minor"/>
      </rPr>
      <t>(must equal 100%)</t>
    </r>
  </si>
  <si>
    <t>Partnership</t>
  </si>
  <si>
    <t>SIC Code:</t>
  </si>
  <si>
    <t>4212 - Local Trucking, Without Storage</t>
  </si>
  <si>
    <t>4213 - Trucking, Except Local</t>
  </si>
  <si>
    <t>4214 - Local Trucking, With Storage</t>
  </si>
  <si>
    <t>Owner Cell Phone:</t>
  </si>
  <si>
    <t>Report all Comprehensive/OTC losses that have occurred in the last 4 years.</t>
  </si>
  <si>
    <t>Report all Collision/Physical damage losses that occurred in the last 4 years.</t>
  </si>
  <si>
    <t>Report all General Liability losses that occurred in the last 4 years.</t>
  </si>
  <si>
    <t>FOR ARKANSAS ONLY: Are all vehicles scheduled on this application customarily used for business purposes?</t>
  </si>
  <si>
    <t>Hire Date</t>
  </si>
  <si>
    <t>Date of Original 
“Operators” License</t>
  </si>
  <si>
    <t>Kenworth</t>
  </si>
  <si>
    <t>Make:</t>
  </si>
  <si>
    <t>Ford</t>
  </si>
  <si>
    <t>Freightliner</t>
  </si>
  <si>
    <t>GMC</t>
  </si>
  <si>
    <t>Hino</t>
  </si>
  <si>
    <t>International</t>
  </si>
  <si>
    <t>Isuzu</t>
  </si>
  <si>
    <t>Mack</t>
  </si>
  <si>
    <t>Peterbuilt</t>
  </si>
  <si>
    <t>Sterling</t>
  </si>
  <si>
    <t>UD</t>
  </si>
  <si>
    <t>Volvo</t>
  </si>
  <si>
    <t>Western Star</t>
  </si>
  <si>
    <t>Navistar</t>
  </si>
  <si>
    <t>Stated Amount ($)</t>
  </si>
  <si>
    <t>Total:</t>
  </si>
  <si>
    <t>Semi-Trailer Flatbed</t>
  </si>
  <si>
    <t>Semi-Trailer Dry Freight</t>
  </si>
  <si>
    <t>Semi-Trailer Refrigerated</t>
  </si>
  <si>
    <t>Trailer Flatbed</t>
  </si>
  <si>
    <t>Trailer Dry Freight</t>
  </si>
  <si>
    <t>Trailer Refrigerated</t>
  </si>
  <si>
    <t>Trailer Service</t>
  </si>
  <si>
    <t>Trailer Utility</t>
  </si>
  <si>
    <t>Unidentified Trailer</t>
  </si>
  <si>
    <t xml:space="preserve"> ◊ system will auto assign</t>
  </si>
  <si>
    <r>
      <t xml:space="preserve"> </t>
    </r>
    <r>
      <rPr>
        <sz val="11"/>
        <color rgb="FF000000"/>
        <rFont val="Calibri"/>
        <family val="2"/>
      </rPr>
      <t>◊</t>
    </r>
    <r>
      <rPr>
        <sz val="11"/>
        <color rgb="FF000000"/>
        <rFont val="Calibri"/>
        <family val="2"/>
        <scheme val="minor"/>
      </rPr>
      <t xml:space="preserve"> trailer equipped with a fifth-wheel coupling device for use with a truck-tractor, with a GVWR over 3,000 pounds</t>
    </r>
  </si>
  <si>
    <t xml:space="preserve"> ◊ any unregistered trailer or any trailer with a GVWR over 3,000 pounds, other than a semitrailer</t>
  </si>
  <si>
    <t xml:space="preserve"> ◊ any trailer or semitrailer with a registered GVWR of 3,000 pounds or less</t>
  </si>
  <si>
    <t/>
  </si>
  <si>
    <t>Model:</t>
  </si>
  <si>
    <t>Doepker</t>
  </si>
  <si>
    <t>Doonan</t>
  </si>
  <si>
    <t>East Mfg</t>
  </si>
  <si>
    <t>EBY</t>
  </si>
  <si>
    <t>Felling</t>
  </si>
  <si>
    <t>Fontaine</t>
  </si>
  <si>
    <t>Globe</t>
  </si>
  <si>
    <t>Great Dane</t>
  </si>
  <si>
    <t>Heil</t>
  </si>
  <si>
    <t>Hyundai</t>
  </si>
  <si>
    <t>Kentucky</t>
  </si>
  <si>
    <t>MAC</t>
  </si>
  <si>
    <t>Nelson Mfg</t>
  </si>
  <si>
    <t>Pitts</t>
  </si>
  <si>
    <t>Polar Tank</t>
  </si>
  <si>
    <t>Reitnouer</t>
  </si>
  <si>
    <t>Stoughton</t>
  </si>
  <si>
    <t>Strick</t>
  </si>
  <si>
    <t>Talbert Mfg</t>
  </si>
  <si>
    <t>Timpte</t>
  </si>
  <si>
    <t>Towmaster</t>
  </si>
  <si>
    <t>Trail King</t>
  </si>
  <si>
    <t>Travis</t>
  </si>
  <si>
    <t>Utility</t>
  </si>
  <si>
    <t>Vanguard</t>
  </si>
  <si>
    <t>Wabash</t>
  </si>
  <si>
    <t>Western</t>
  </si>
  <si>
    <t>Does the Radius and Zone information apply to all vehicles?</t>
  </si>
  <si>
    <t>Vehicle Weight Class:</t>
  </si>
  <si>
    <t>Does the Radius and Zone information apply to all trailers?</t>
  </si>
  <si>
    <t xml:space="preserve">     If no, please explain:</t>
  </si>
  <si>
    <t>Semi-Trailer Bulk Commodity/Hopper Bottom</t>
  </si>
  <si>
    <r>
      <t xml:space="preserve"> </t>
    </r>
    <r>
      <rPr>
        <sz val="11"/>
        <color rgb="FF000000"/>
        <rFont val="Calibri"/>
        <family val="2"/>
      </rPr>
      <t>◊</t>
    </r>
    <r>
      <rPr>
        <sz val="11"/>
        <color rgb="FF000000"/>
        <rFont val="Calibri"/>
        <family val="2"/>
        <scheme val="minor"/>
      </rPr>
      <t xml:space="preserve"> Grain Haulers Only, NO DSG</t>
    </r>
  </si>
  <si>
    <t>Submission Date:</t>
  </si>
  <si>
    <t>ICC #</t>
  </si>
  <si>
    <t>Bulk Commodity - Grain Only</t>
  </si>
  <si>
    <t>Local Distance: 0-50 miles</t>
  </si>
  <si>
    <t>Intermediate Distance: 51-200 miles</t>
  </si>
  <si>
    <r>
      <t xml:space="preserve"> Long Distance: 201+ miles by Zone </t>
    </r>
    <r>
      <rPr>
        <b/>
        <sz val="8"/>
        <rFont val="Calibri"/>
        <family val="2"/>
        <scheme val="minor"/>
      </rPr>
      <t>(select from dropdown)</t>
    </r>
  </si>
  <si>
    <t>Number of Drivers *maximum 30 drivers</t>
  </si>
  <si>
    <r>
      <rPr>
        <b/>
        <sz val="18"/>
        <color rgb="FF323031"/>
        <rFont val="Calibri"/>
        <family val="2"/>
        <scheme val="minor"/>
      </rPr>
      <t xml:space="preserve">POWER UNIT SCHEDULE (MAX 14 UNITS)
</t>
    </r>
    <r>
      <rPr>
        <sz val="9"/>
        <color rgb="FF231F20"/>
        <rFont val="Calibri"/>
        <family val="2"/>
        <scheme val="minor"/>
      </rPr>
      <t>All units you own or lease must be scheduled and insured if filings are required.</t>
    </r>
    <r>
      <rPr>
        <sz val="10"/>
        <color rgb="FF000000"/>
        <rFont val="Calibri"/>
        <family val="2"/>
        <scheme val="minor"/>
      </rPr>
      <t xml:space="preserve">
</t>
    </r>
    <r>
      <rPr>
        <b/>
        <sz val="9"/>
        <color rgb="FF000000"/>
        <rFont val="Calibri"/>
        <family val="2"/>
        <scheme val="minor"/>
      </rPr>
      <t>Note:</t>
    </r>
    <r>
      <rPr>
        <sz val="9"/>
        <color rgb="FF000000"/>
        <rFont val="Calibri"/>
        <family val="2"/>
        <scheme val="minor"/>
      </rPr>
      <t xml:space="preserve"> Zoning and radius information is mandatory.  A vehicle schedule may be attached in lieu of completing the vehicle information below as long as it includes the following:
           • Vehicle Weight Class  • Secondary Classification • Year • Make • Model • VIN Number • Stated Amount ($)
</t>
    </r>
  </si>
  <si>
    <r>
      <t xml:space="preserve">DRIVER SCHEDULE (MAX 30 DRIVERS)
</t>
    </r>
    <r>
      <rPr>
        <b/>
        <sz val="9"/>
        <color rgb="FF323031"/>
        <rFont val="Calibri"/>
        <family val="2"/>
        <scheme val="minor"/>
      </rPr>
      <t>Note:</t>
    </r>
    <r>
      <rPr>
        <sz val="9"/>
        <color rgb="FF323031"/>
        <rFont val="Calibri"/>
        <family val="2"/>
        <scheme val="minor"/>
      </rPr>
      <t xml:space="preserve"> A driver schedule may be attached in lieu of completing the driver information below as long as it includes the following:
           • First Name  • Last Name • Middle Initial • Date of Birth • Driver's License Number • State • Hire Date •  Date of Original "Operators" License</t>
    </r>
  </si>
  <si>
    <r>
      <rPr>
        <b/>
        <sz val="18"/>
        <color rgb="FF323031"/>
        <rFont val="Calibri"/>
        <family val="2"/>
        <scheme val="minor"/>
      </rPr>
      <t xml:space="preserve">TRAILER SCHEDULE (MAX 40 UNITS)
</t>
    </r>
    <r>
      <rPr>
        <sz val="9"/>
        <color rgb="FF231F20"/>
        <rFont val="Calibri"/>
        <family val="2"/>
        <scheme val="minor"/>
      </rPr>
      <t>All units you own or lease must be scheduled and insured if filings are required.</t>
    </r>
    <r>
      <rPr>
        <sz val="10"/>
        <color rgb="FF000000"/>
        <rFont val="Calibri"/>
        <family val="2"/>
        <scheme val="minor"/>
      </rPr>
      <t xml:space="preserve">
</t>
    </r>
    <r>
      <rPr>
        <b/>
        <sz val="9"/>
        <color rgb="FF000000"/>
        <rFont val="Calibri"/>
        <family val="2"/>
        <scheme val="minor"/>
      </rPr>
      <t>Note:</t>
    </r>
    <r>
      <rPr>
        <sz val="9"/>
        <color rgb="FF000000"/>
        <rFont val="Calibri"/>
        <family val="2"/>
        <scheme val="minor"/>
      </rPr>
      <t xml:space="preserve"> Zoning and radius information is mandatory.  A trailer schedule may be attached in lieu of completing the trailer information below as long as it includes the following:
           • Trailer Type  • Secondary Classification • Year • Make • Model • VIN Number • Stated Amount ($)</t>
    </r>
  </si>
  <si>
    <t>FEIN Number:</t>
  </si>
  <si>
    <t>Does the customer want to request CA 99 48 pollution liability coverage?</t>
  </si>
  <si>
    <r>
      <t xml:space="preserve">Review of ELD data is REQUIRED at renewal.  Has the insured been notified of this requirement? 
</t>
    </r>
    <r>
      <rPr>
        <sz val="10"/>
        <color rgb="FF231F20"/>
        <rFont val="Calibri"/>
        <family val="2"/>
      </rPr>
      <t xml:space="preserve">  ¹ </t>
    </r>
    <r>
      <rPr>
        <i/>
        <sz val="10"/>
        <color rgb="FF231F20"/>
        <rFont val="Calibri"/>
        <family val="2"/>
        <scheme val="minor"/>
      </rPr>
      <t>Electronic Log Data (ELD) information is required at binding</t>
    </r>
  </si>
  <si>
    <r>
      <t>*Name of Telematics Provider</t>
    </r>
    <r>
      <rPr>
        <b/>
        <sz val="10"/>
        <rFont val="Calibri"/>
        <family val="2"/>
      </rPr>
      <t xml:space="preserve">¹ </t>
    </r>
    <r>
      <rPr>
        <b/>
        <sz val="10"/>
        <rFont val="Calibri"/>
        <family val="2"/>
        <scheme val="minor"/>
      </rPr>
      <t xml:space="preserve">: </t>
    </r>
  </si>
  <si>
    <r>
      <t>*</t>
    </r>
    <r>
      <rPr>
        <b/>
        <sz val="9.5"/>
        <rFont val="Calibri"/>
        <family val="2"/>
        <scheme val="minor"/>
      </rPr>
      <t>Customer Telematics Account Number</t>
    </r>
    <r>
      <rPr>
        <b/>
        <sz val="9.5"/>
        <rFont val="Calibri"/>
        <family val="2"/>
      </rPr>
      <t xml:space="preserve">¹ </t>
    </r>
    <r>
      <rPr>
        <b/>
        <sz val="9.5"/>
        <rFont val="Calibri"/>
        <family val="2"/>
        <scheme val="minor"/>
      </rPr>
      <t xml:space="preserve">: </t>
    </r>
  </si>
  <si>
    <t>Miscellaneous (Default Minimum)</t>
  </si>
  <si>
    <t>LIMITS OF LIABILITY</t>
  </si>
  <si>
    <t>Per Vehicle:</t>
  </si>
  <si>
    <t>Deductible:</t>
  </si>
  <si>
    <t>Motor Truck Cargo Supplemental Application</t>
  </si>
  <si>
    <t>TERMINAL COVERAGE</t>
  </si>
  <si>
    <t>Location</t>
  </si>
  <si>
    <t>Limit</t>
  </si>
  <si>
    <t>Location Address</t>
  </si>
  <si>
    <t>Are the applicant's loaded trailers ever left unattended for more than 1 hour?</t>
  </si>
  <si>
    <t xml:space="preserve">Does applicant have Legal Liability for property at Terminals? </t>
  </si>
  <si>
    <t>Is a regular DOT bill of lading issued?</t>
  </si>
  <si>
    <t>Does the applicant have contracts with shippers which give the shipper the right to determine cargo salvage value or declare cargo a total loss regardless of actual damage in the event of a loss?</t>
  </si>
  <si>
    <t>Does applicant have Refrigeration Trailers (Reefer)?</t>
  </si>
  <si>
    <t>Are all of the applicant's loaded trailers secured with padlocks or other locking devices?</t>
  </si>
  <si>
    <t>Are the applicant's trailers equipped with alarms?</t>
  </si>
  <si>
    <r>
      <t xml:space="preserve">Is Terminal Coverage required?  
     </t>
    </r>
    <r>
      <rPr>
        <i/>
        <sz val="10"/>
        <rFont val="Calibri"/>
        <family val="2"/>
        <scheme val="minor"/>
      </rPr>
      <t>*If Yes, complete table below:</t>
    </r>
  </si>
  <si>
    <r>
      <t xml:space="preserve">Is Refrigeration Breakdown Coverage needed?  
     </t>
    </r>
    <r>
      <rPr>
        <i/>
        <sz val="10"/>
        <rFont val="Calibri"/>
        <family val="2"/>
        <scheme val="minor"/>
      </rPr>
      <t>*If Yes, policy deductible of $2,500 or $5,000 is required</t>
    </r>
  </si>
  <si>
    <t>Do you do any residential last mile delivery?</t>
  </si>
  <si>
    <t>TRACTOR: Heavy Truck (0 – 45,000 lbs. GCW)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</si>
</sst>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s>
  <fonts count="51" x14ac:knownFonts="1">
    <font>
      <sz val="10"/>
      <color rgb="FF000000"/>
      <name val="Times New Roman"/>
      <charset val="204"/>
    </font>
    <font>
      <sz val="10"/>
      <color rgb="FF000000"/>
      <name val="Times New Roman"/>
      <family val="2"/>
      <charset val="204"/>
    </font>
    <font>
      <sz val="10"/>
      <color rgb="FF000000"/>
      <name val="Times New Roman"/>
      <family val="1"/>
    </font>
    <font>
      <b/>
      <sz val="11"/>
      <color theme="1"/>
      <name val="Calibri"/>
      <family val="2"/>
      <scheme val="minor"/>
    </font>
    <font>
      <sz val="11"/>
      <color rgb="FF000000"/>
      <name val="Calibri"/>
      <family val="2"/>
      <scheme val="minor"/>
    </font>
    <font>
      <b/>
      <sz val="11"/>
      <color rgb="FF000000"/>
      <name val="Calibri"/>
      <family val="2"/>
      <scheme val="minor"/>
    </font>
    <font>
      <sz val="10"/>
      <color rgb="FF000000"/>
      <name val="Calibri"/>
      <family val="2"/>
      <scheme val="minor"/>
    </font>
    <font>
      <sz val="10"/>
      <color theme="0"/>
      <name val="Calibri"/>
      <family val="2"/>
      <scheme val="minor"/>
    </font>
    <font>
      <b/>
      <sz val="10"/>
      <color theme="0"/>
      <name val="Calibri"/>
      <family val="2"/>
      <scheme val="minor"/>
    </font>
    <font>
      <sz val="10"/>
      <name val="Calibri"/>
      <family val="2"/>
      <scheme val="minor"/>
    </font>
    <font>
      <b/>
      <sz val="10"/>
      <name val="Calibri"/>
      <family val="2"/>
      <scheme val="minor"/>
    </font>
    <font>
      <b/>
      <sz val="10"/>
      <color rgb="FF231F20"/>
      <name val="Calibri"/>
      <family val="2"/>
      <scheme val="minor"/>
    </font>
    <font>
      <sz val="10"/>
      <color rgb="FF231F20"/>
      <name val="Calibri"/>
      <family val="2"/>
      <scheme val="minor"/>
    </font>
    <font>
      <b/>
      <sz val="12"/>
      <name val="Calibri"/>
      <family val="2"/>
      <scheme val="minor"/>
    </font>
    <font>
      <b/>
      <sz val="8"/>
      <name val="Calibri"/>
      <family val="2"/>
      <scheme val="minor"/>
    </font>
    <font>
      <sz val="7"/>
      <name val="Calibri"/>
      <family val="2"/>
      <scheme val="minor"/>
    </font>
    <font>
      <b/>
      <sz val="10"/>
      <color rgb="FF000000"/>
      <name val="Calibri"/>
      <family val="2"/>
      <scheme val="minor"/>
    </font>
    <font>
      <b/>
      <sz val="10"/>
      <color theme="0" tint="-0.499984740745262"/>
      <name val="Calibri"/>
      <family val="2"/>
      <scheme val="minor"/>
    </font>
    <font>
      <b/>
      <sz val="18"/>
      <color rgb="FF323031"/>
      <name val="Calibri"/>
      <family val="2"/>
      <scheme val="minor"/>
    </font>
    <font>
      <sz val="9"/>
      <color rgb="FF231F20"/>
      <name val="Calibri"/>
      <family val="2"/>
      <scheme val="minor"/>
    </font>
    <font>
      <sz val="11"/>
      <name val="Calibri"/>
      <family val="2"/>
      <scheme val="minor"/>
    </font>
    <font>
      <b/>
      <sz val="25"/>
      <color theme="0"/>
      <name val="Calibri"/>
      <family val="2"/>
      <scheme val="minor"/>
    </font>
    <font>
      <b/>
      <sz val="10"/>
      <color rgb="FFFFFFFF"/>
      <name val="Calibri"/>
      <family val="2"/>
      <scheme val="minor"/>
    </font>
    <font>
      <b/>
      <sz val="18"/>
      <name val="Calibri"/>
      <family val="2"/>
      <scheme val="minor"/>
    </font>
    <font>
      <b/>
      <sz val="11"/>
      <name val="Calibri"/>
      <family val="2"/>
      <scheme val="minor"/>
    </font>
    <font>
      <b/>
      <sz val="12"/>
      <color rgb="FF4A9C2D"/>
      <name val="Calibri"/>
      <family val="2"/>
      <scheme val="minor"/>
    </font>
    <font>
      <u/>
      <sz val="10"/>
      <color theme="10"/>
      <name val="Times New Roman"/>
      <family val="1"/>
    </font>
    <font>
      <b/>
      <sz val="11"/>
      <color theme="0"/>
      <name val="Calibri"/>
      <family val="2"/>
      <scheme val="minor"/>
    </font>
    <font>
      <sz val="11"/>
      <color theme="0"/>
      <name val="Calibri"/>
      <family val="2"/>
      <scheme val="minor"/>
    </font>
    <font>
      <sz val="9"/>
      <color theme="0"/>
      <name val="Calibri"/>
      <family val="2"/>
      <scheme val="minor"/>
    </font>
    <font>
      <sz val="12"/>
      <name val="Calibri"/>
      <family val="2"/>
      <scheme val="minor"/>
    </font>
    <font>
      <b/>
      <sz val="16"/>
      <name val="Calibri"/>
      <family val="2"/>
      <scheme val="minor"/>
    </font>
    <font>
      <sz val="16"/>
      <name val="Calibri"/>
      <family val="2"/>
      <scheme val="minor"/>
    </font>
    <font>
      <b/>
      <sz val="16"/>
      <color rgb="FF323031"/>
      <name val="Calibri"/>
      <family val="2"/>
      <scheme val="minor"/>
    </font>
    <font>
      <i/>
      <sz val="9"/>
      <name val="Calibri"/>
      <family val="2"/>
      <scheme val="minor"/>
    </font>
    <font>
      <b/>
      <sz val="10"/>
      <color rgb="FFFF0000"/>
      <name val="Calibri"/>
      <family val="2"/>
      <scheme val="minor"/>
    </font>
    <font>
      <sz val="10"/>
      <color rgb="FFFF0000"/>
      <name val="Calibri"/>
      <family val="2"/>
      <scheme val="minor"/>
    </font>
    <font>
      <sz val="11"/>
      <color rgb="FF000000"/>
      <name val="Calibri"/>
      <family val="2"/>
    </font>
    <font>
      <b/>
      <sz val="10"/>
      <color rgb="FFC00000"/>
      <name val="Calibri"/>
      <family val="2"/>
      <scheme val="minor"/>
    </font>
    <font>
      <i/>
      <sz val="10"/>
      <name val="Calibri"/>
      <family val="2"/>
      <scheme val="minor"/>
    </font>
    <font>
      <sz val="9"/>
      <color rgb="FFFF0000"/>
      <name val="Arial Narrow"/>
      <family val="2"/>
    </font>
    <font>
      <i/>
      <sz val="10"/>
      <color theme="0"/>
      <name val="Calibri"/>
      <family val="2"/>
      <scheme val="minor"/>
    </font>
    <font>
      <sz val="9"/>
      <color rgb="FF000000"/>
      <name val="Calibri"/>
      <family val="2"/>
      <scheme val="minor"/>
    </font>
    <font>
      <b/>
      <sz val="9"/>
      <color rgb="FF000000"/>
      <name val="Calibri"/>
      <family val="2"/>
      <scheme val="minor"/>
    </font>
    <font>
      <b/>
      <sz val="9"/>
      <color rgb="FF323031"/>
      <name val="Calibri"/>
      <family val="2"/>
      <scheme val="minor"/>
    </font>
    <font>
      <sz val="9"/>
      <color rgb="FF323031"/>
      <name val="Calibri"/>
      <family val="2"/>
      <scheme val="minor"/>
    </font>
    <font>
      <i/>
      <sz val="10"/>
      <color rgb="FF231F20"/>
      <name val="Calibri"/>
      <family val="2"/>
      <scheme val="minor"/>
    </font>
    <font>
      <b/>
      <sz val="9.5"/>
      <name val="Calibri"/>
      <family val="2"/>
      <scheme val="minor"/>
    </font>
    <font>
      <sz val="10"/>
      <color rgb="FF231F20"/>
      <name val="Calibri"/>
      <family val="2"/>
    </font>
    <font>
      <b/>
      <sz val="10"/>
      <name val="Calibri"/>
      <family val="2"/>
    </font>
    <font>
      <b/>
      <sz val="9.5"/>
      <name val="Calibri"/>
      <family val="2"/>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4A9C2D"/>
        <bgColor indexed="64"/>
      </patternFill>
    </fill>
    <fill>
      <patternFill patternType="solid">
        <fgColor rgb="FFF0F0F0"/>
        <bgColor indexed="64"/>
      </patternFill>
    </fill>
    <fill>
      <patternFill patternType="solid">
        <fgColor rgb="FF0D5640"/>
        <bgColor indexed="64"/>
      </patternFill>
    </fill>
    <fill>
      <patternFill patternType="solid">
        <fgColor theme="1"/>
        <bgColor indexed="64"/>
      </patternFill>
    </fill>
  </fills>
  <borders count="68">
    <border>
      <left/>
      <right/>
      <top/>
      <bottom/>
      <diagonal/>
    </border>
    <border>
      <left/>
      <right/>
      <top/>
      <bottom style="thin">
        <color rgb="FF231F20"/>
      </bottom>
      <diagonal/>
    </border>
    <border>
      <left/>
      <right style="thin">
        <color rgb="FF231F20"/>
      </right>
      <top style="thin">
        <color rgb="FF231F20"/>
      </top>
      <bottom style="thin">
        <color rgb="FF231F20"/>
      </bottom>
      <diagonal/>
    </border>
    <border>
      <left/>
      <right/>
      <top style="thin">
        <color rgb="FF231F20"/>
      </top>
      <bottom style="thin">
        <color rgb="FF231F20"/>
      </bottom>
      <diagonal/>
    </border>
    <border>
      <left style="thin">
        <color rgb="FF231F20"/>
      </left>
      <right/>
      <top style="thin">
        <color rgb="FF231F20"/>
      </top>
      <bottom style="thin">
        <color rgb="FF231F2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rgb="FF231F20"/>
      </bottom>
      <diagonal/>
    </border>
    <border>
      <left/>
      <right/>
      <top style="medium">
        <color indexed="64"/>
      </top>
      <bottom style="thin">
        <color rgb="FF231F20"/>
      </bottom>
      <diagonal/>
    </border>
    <border>
      <left/>
      <right style="medium">
        <color indexed="64"/>
      </right>
      <top style="medium">
        <color indexed="64"/>
      </top>
      <bottom style="thin">
        <color rgb="FF231F20"/>
      </bottom>
      <diagonal/>
    </border>
    <border>
      <left style="medium">
        <color indexed="64"/>
      </left>
      <right/>
      <top style="thin">
        <color rgb="FF231F20"/>
      </top>
      <bottom style="thin">
        <color rgb="FF231F20"/>
      </bottom>
      <diagonal/>
    </border>
    <border>
      <left/>
      <right style="medium">
        <color indexed="64"/>
      </right>
      <top style="thin">
        <color rgb="FF231F20"/>
      </top>
      <bottom style="thin">
        <color rgb="FF231F20"/>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rgb="FF231F20"/>
      </left>
      <right/>
      <top style="thin">
        <color rgb="FF231F20"/>
      </top>
      <bottom/>
      <diagonal/>
    </border>
    <border>
      <left/>
      <right/>
      <top style="thin">
        <color rgb="FF231F20"/>
      </top>
      <bottom/>
      <diagonal/>
    </border>
    <border>
      <left/>
      <right style="medium">
        <color indexed="64"/>
      </right>
      <top style="thin">
        <color rgb="FF231F20"/>
      </top>
      <bottom/>
      <diagonal/>
    </border>
    <border>
      <left style="medium">
        <color indexed="64"/>
      </left>
      <right/>
      <top style="thin">
        <color rgb="FF231F20"/>
      </top>
      <bottom style="medium">
        <color indexed="64"/>
      </bottom>
      <diagonal/>
    </border>
    <border>
      <left/>
      <right/>
      <top style="thin">
        <color rgb="FF231F20"/>
      </top>
      <bottom style="medium">
        <color indexed="64"/>
      </bottom>
      <diagonal/>
    </border>
    <border>
      <left/>
      <right style="thin">
        <color rgb="FF231F20"/>
      </right>
      <top style="thin">
        <color rgb="FF231F20"/>
      </top>
      <bottom style="medium">
        <color indexed="64"/>
      </bottom>
      <diagonal/>
    </border>
    <border>
      <left style="thin">
        <color rgb="FF231F20"/>
      </left>
      <right/>
      <top style="thin">
        <color rgb="FF231F20"/>
      </top>
      <bottom style="medium">
        <color indexed="64"/>
      </bottom>
      <diagonal/>
    </border>
    <border>
      <left/>
      <right style="medium">
        <color indexed="64"/>
      </right>
      <top style="thin">
        <color rgb="FF231F2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rgb="FF231F20"/>
      </bottom>
      <diagonal/>
    </border>
    <border>
      <left/>
      <right style="medium">
        <color indexed="64"/>
      </right>
      <top/>
      <bottom style="thin">
        <color rgb="FF231F20"/>
      </bottom>
      <diagonal/>
    </border>
    <border>
      <left style="medium">
        <color indexed="64"/>
      </left>
      <right style="thin">
        <color indexed="64"/>
      </right>
      <top style="medium">
        <color indexed="64"/>
      </top>
      <bottom style="thin">
        <color indexed="64"/>
      </bottom>
      <diagonal/>
    </border>
    <border>
      <left style="medium">
        <color indexed="64"/>
      </left>
      <right/>
      <top style="thin">
        <color rgb="FF231F20"/>
      </top>
      <bottom/>
      <diagonal/>
    </border>
    <border>
      <left/>
      <right style="thin">
        <color rgb="FF231F20"/>
      </right>
      <top style="thin">
        <color rgb="FF231F20"/>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dashed">
        <color indexed="64"/>
      </top>
      <bottom/>
      <diagonal/>
    </border>
    <border>
      <left/>
      <right/>
      <top style="dashed">
        <color indexed="64"/>
      </top>
      <bottom style="thin">
        <color indexed="64"/>
      </bottom>
      <diagonal/>
    </border>
    <border>
      <left/>
      <right/>
      <top style="hair">
        <color indexed="64"/>
      </top>
      <bottom/>
      <diagonal/>
    </border>
    <border>
      <left/>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44"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43" fontId="2" fillId="0" borderId="0" applyFont="0" applyFill="0" applyBorder="0" applyAlignment="0" applyProtection="0"/>
  </cellStyleXfs>
  <cellXfs count="313">
    <xf numFmtId="0" fontId="0" fillId="0" borderId="0" xfId="0" applyFill="1" applyBorder="1" applyAlignment="1">
      <alignment horizontal="left" vertical="top"/>
    </xf>
    <xf numFmtId="0" fontId="3" fillId="2" borderId="0" xfId="0" applyFont="1" applyFill="1"/>
    <xf numFmtId="0" fontId="3" fillId="2" borderId="0" xfId="0" applyFont="1" applyFill="1" applyAlignment="1">
      <alignment horizontal="left"/>
    </xf>
    <xf numFmtId="0" fontId="6" fillId="0" borderId="0" xfId="0" applyFont="1" applyFill="1" applyBorder="1" applyAlignment="1">
      <alignment horizontal="left" vertical="top"/>
    </xf>
    <xf numFmtId="0" fontId="4" fillId="0" borderId="0" xfId="0" applyFont="1" applyFill="1" applyBorder="1" applyAlignment="1">
      <alignment horizontal="left" vertical="top"/>
    </xf>
    <xf numFmtId="0" fontId="4" fillId="3" borderId="0" xfId="0" applyFont="1" applyFill="1" applyAlignment="1">
      <alignment vertical="center"/>
    </xf>
    <xf numFmtId="0" fontId="4" fillId="3" borderId="0" xfId="0" applyFont="1" applyFill="1" applyAlignment="1">
      <alignment horizontal="left" vertical="center"/>
    </xf>
    <xf numFmtId="0" fontId="4" fillId="3" borderId="0" xfId="0" applyFont="1" applyFill="1" applyBorder="1" applyAlignment="1">
      <alignment horizontal="left" vertical="top"/>
    </xf>
    <xf numFmtId="0" fontId="4" fillId="3" borderId="0" xfId="0" applyFont="1" applyFill="1" applyAlignment="1">
      <alignment horizontal="left"/>
    </xf>
    <xf numFmtId="0" fontId="4" fillId="3" borderId="0" xfId="0" applyFont="1" applyFill="1"/>
    <xf numFmtId="0" fontId="5" fillId="2" borderId="0" xfId="0" applyFont="1" applyFill="1" applyBorder="1" applyAlignment="1">
      <alignment horizontal="left" vertical="top"/>
    </xf>
    <xf numFmtId="0" fontId="1" fillId="0" borderId="0" xfId="0" applyFont="1" applyFill="1" applyBorder="1" applyAlignment="1">
      <alignment vertical="top" wrapText="1"/>
    </xf>
    <xf numFmtId="0" fontId="6" fillId="0" borderId="0" xfId="0" applyFont="1" applyFill="1" applyBorder="1" applyAlignment="1">
      <alignment horizontal="left" vertical="center" wrapText="1"/>
    </xf>
    <xf numFmtId="0" fontId="17" fillId="0" borderId="0" xfId="0" applyFont="1" applyFill="1" applyBorder="1" applyAlignment="1">
      <alignment horizontal="center" vertical="top"/>
    </xf>
    <xf numFmtId="0" fontId="6" fillId="0" borderId="0" xfId="0" applyFont="1" applyFill="1" applyBorder="1" applyAlignment="1">
      <alignment horizontal="left" vertical="center"/>
    </xf>
    <xf numFmtId="0" fontId="16" fillId="0" borderId="0" xfId="0" applyFont="1" applyFill="1" applyBorder="1" applyAlignment="1">
      <alignment horizontal="center" vertical="top"/>
    </xf>
    <xf numFmtId="0" fontId="23" fillId="0" borderId="0" xfId="0" applyFont="1" applyFill="1" applyBorder="1" applyAlignment="1">
      <alignment vertical="top" wrapText="1"/>
    </xf>
    <xf numFmtId="0" fontId="24" fillId="2" borderId="0" xfId="0" applyFont="1" applyFill="1" applyBorder="1" applyAlignment="1">
      <alignment horizontal="left" vertical="top"/>
    </xf>
    <xf numFmtId="164" fontId="6" fillId="0" borderId="0" xfId="2"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1" fontId="12" fillId="0" borderId="0" xfId="0" applyNumberFormat="1" applyFont="1" applyFill="1" applyBorder="1" applyAlignment="1">
      <alignment horizontal="left" vertical="center" shrinkToFit="1"/>
    </xf>
    <xf numFmtId="1" fontId="9" fillId="0" borderId="0" xfId="0" applyNumberFormat="1" applyFont="1" applyFill="1" applyBorder="1" applyAlignment="1">
      <alignment horizontal="left" vertical="center" wrapText="1" shrinkToFit="1"/>
    </xf>
    <xf numFmtId="0" fontId="8" fillId="7" borderId="10" xfId="0" applyFont="1" applyFill="1" applyBorder="1" applyAlignment="1">
      <alignment horizontal="center" vertical="center" wrapText="1"/>
    </xf>
    <xf numFmtId="1" fontId="12" fillId="0" borderId="9" xfId="0" applyNumberFormat="1" applyFont="1" applyFill="1" applyBorder="1" applyAlignment="1">
      <alignment horizontal="left" vertical="center" shrinkToFit="1"/>
    </xf>
    <xf numFmtId="1" fontId="12" fillId="0" borderId="11" xfId="0" applyNumberFormat="1" applyFont="1" applyFill="1" applyBorder="1" applyAlignment="1">
      <alignment horizontal="left" vertical="center" shrinkToFit="1"/>
    </xf>
    <xf numFmtId="0" fontId="10" fillId="0" borderId="9" xfId="0" applyFont="1" applyFill="1" applyBorder="1" applyAlignment="1">
      <alignment horizontal="left" vertical="center" wrapText="1"/>
    </xf>
    <xf numFmtId="49" fontId="10" fillId="0" borderId="9" xfId="0" applyNumberFormat="1" applyFont="1" applyFill="1" applyBorder="1" applyAlignment="1">
      <alignment horizontal="center" vertical="center" shrinkToFit="1"/>
    </xf>
    <xf numFmtId="49" fontId="10" fillId="0" borderId="8" xfId="0" applyNumberFormat="1" applyFont="1" applyFill="1" applyBorder="1" applyAlignment="1">
      <alignment horizontal="center" vertical="center" shrinkToFit="1"/>
    </xf>
    <xf numFmtId="0" fontId="10" fillId="0" borderId="8" xfId="0" applyFont="1" applyFill="1" applyBorder="1" applyAlignment="1">
      <alignment horizontal="left" vertical="center" wrapText="1"/>
    </xf>
    <xf numFmtId="0" fontId="8" fillId="7" borderId="46" xfId="0" applyFont="1" applyFill="1" applyBorder="1" applyAlignment="1">
      <alignment horizontal="center" vertical="center" wrapText="1"/>
    </xf>
    <xf numFmtId="0" fontId="8" fillId="7" borderId="21"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9" fillId="5" borderId="10" xfId="0" applyFont="1" applyFill="1" applyBorder="1" applyAlignment="1" applyProtection="1">
      <alignment horizontal="left" vertical="center" wrapText="1"/>
      <protection locked="0"/>
    </xf>
    <xf numFmtId="0" fontId="9" fillId="5" borderId="10" xfId="0" applyFont="1" applyFill="1" applyBorder="1" applyAlignment="1" applyProtection="1">
      <alignment vertical="center" wrapText="1"/>
      <protection locked="0"/>
    </xf>
    <xf numFmtId="164" fontId="6" fillId="5" borderId="10" xfId="2" applyNumberFormat="1" applyFont="1" applyFill="1" applyBorder="1" applyAlignment="1" applyProtection="1">
      <alignment horizontal="center" vertical="center" wrapText="1"/>
      <protection locked="0"/>
    </xf>
    <xf numFmtId="164" fontId="6" fillId="5" borderId="13" xfId="2" applyNumberFormat="1" applyFont="1" applyFill="1" applyBorder="1" applyAlignment="1" applyProtection="1">
      <alignment horizontal="center" vertical="center" wrapText="1"/>
      <protection locked="0"/>
    </xf>
    <xf numFmtId="0" fontId="6" fillId="5" borderId="9"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10" xfId="0" applyFont="1" applyFill="1" applyBorder="1" applyAlignment="1" applyProtection="1">
      <alignment horizontal="center" vertical="center" wrapText="1"/>
      <protection locked="0"/>
    </xf>
    <xf numFmtId="0" fontId="6" fillId="5" borderId="11" xfId="0" applyFont="1" applyFill="1" applyBorder="1" applyAlignment="1" applyProtection="1">
      <alignment horizontal="center" vertical="center" wrapText="1"/>
      <protection locked="0"/>
    </xf>
    <xf numFmtId="0" fontId="6" fillId="5" borderId="12" xfId="0" applyFont="1" applyFill="1" applyBorder="1" applyAlignment="1" applyProtection="1">
      <alignment horizontal="center" vertical="center" wrapText="1"/>
      <protection locked="0"/>
    </xf>
    <xf numFmtId="0" fontId="6" fillId="5" borderId="13" xfId="0" applyFont="1" applyFill="1" applyBorder="1" applyAlignment="1" applyProtection="1">
      <alignment horizontal="center" vertical="center" wrapText="1"/>
      <protection locked="0"/>
    </xf>
    <xf numFmtId="0" fontId="7" fillId="0" borderId="0" xfId="0" applyFont="1" applyFill="1" applyBorder="1" applyAlignment="1">
      <alignment horizontal="left" vertical="center"/>
    </xf>
    <xf numFmtId="0" fontId="9" fillId="5" borderId="8" xfId="0" applyFont="1" applyFill="1" applyBorder="1" applyAlignment="1" applyProtection="1">
      <alignment horizontal="left" vertical="center" wrapText="1"/>
      <protection locked="0"/>
    </xf>
    <xf numFmtId="0" fontId="37" fillId="5" borderId="0" xfId="0" applyFont="1" applyFill="1" applyBorder="1" applyAlignment="1">
      <alignment horizontal="left" vertical="center"/>
    </xf>
    <xf numFmtId="0" fontId="35" fillId="0" borderId="0" xfId="0" applyFont="1" applyFill="1" applyBorder="1" applyAlignment="1">
      <alignment horizontal="left" vertical="top"/>
    </xf>
    <xf numFmtId="0" fontId="16" fillId="0" borderId="0" xfId="0" applyFont="1" applyFill="1" applyBorder="1" applyAlignment="1">
      <alignment horizontal="right" vertical="center"/>
    </xf>
    <xf numFmtId="0" fontId="9" fillId="0" borderId="0" xfId="0" applyFont="1" applyFill="1" applyBorder="1" applyAlignment="1" applyProtection="1">
      <alignment horizontal="left" vertical="center" wrapText="1"/>
    </xf>
    <xf numFmtId="0" fontId="0" fillId="0" borderId="0" xfId="0" applyFill="1" applyBorder="1" applyAlignment="1" applyProtection="1">
      <alignment horizontal="left" vertical="top"/>
    </xf>
    <xf numFmtId="0" fontId="17" fillId="0" borderId="0" xfId="0" applyFont="1" applyFill="1" applyBorder="1" applyAlignment="1" applyProtection="1">
      <alignment horizontal="center" vertical="top"/>
    </xf>
    <xf numFmtId="0" fontId="10" fillId="0" borderId="51" xfId="0" applyFont="1" applyFill="1" applyBorder="1" applyAlignment="1" applyProtection="1">
      <alignment horizontal="center" vertical="top"/>
    </xf>
    <xf numFmtId="0" fontId="10" fillId="0" borderId="51" xfId="0" applyFont="1" applyFill="1" applyBorder="1" applyAlignment="1" applyProtection="1">
      <alignment horizontal="left" vertical="center"/>
    </xf>
    <xf numFmtId="0" fontId="39" fillId="0" borderId="51" xfId="0" applyFont="1" applyFill="1" applyBorder="1" applyAlignment="1" applyProtection="1">
      <alignment horizontal="left" vertical="center"/>
    </xf>
    <xf numFmtId="0" fontId="10" fillId="0" borderId="53" xfId="0" applyFont="1" applyFill="1" applyBorder="1" applyAlignment="1" applyProtection="1">
      <alignment horizontal="center" vertical="top"/>
    </xf>
    <xf numFmtId="0" fontId="10" fillId="0" borderId="53" xfId="0" applyFont="1" applyFill="1" applyBorder="1" applyAlignment="1" applyProtection="1">
      <alignment horizontal="left" vertical="center"/>
    </xf>
    <xf numFmtId="0" fontId="39" fillId="0" borderId="53" xfId="0" applyFont="1" applyFill="1" applyBorder="1" applyAlignment="1" applyProtection="1">
      <alignment horizontal="left" vertical="center"/>
    </xf>
    <xf numFmtId="0" fontId="8" fillId="6" borderId="5" xfId="0" applyFont="1" applyFill="1" applyBorder="1" applyAlignment="1">
      <alignment horizontal="right" vertical="center"/>
    </xf>
    <xf numFmtId="164"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0" fillId="0" borderId="17" xfId="0" applyFill="1" applyBorder="1" applyAlignment="1">
      <alignment horizontal="left" vertical="top"/>
    </xf>
    <xf numFmtId="0" fontId="0" fillId="0" borderId="18" xfId="0" applyFill="1" applyBorder="1" applyAlignment="1">
      <alignment horizontal="left" vertical="top"/>
    </xf>
    <xf numFmtId="0" fontId="16" fillId="0" borderId="18" xfId="0" applyFont="1" applyFill="1" applyBorder="1" applyAlignment="1">
      <alignment horizontal="right" vertical="center"/>
    </xf>
    <xf numFmtId="0" fontId="35" fillId="0" borderId="18" xfId="0" applyFont="1" applyFill="1" applyBorder="1" applyAlignment="1">
      <alignment horizontal="left" vertical="top"/>
    </xf>
    <xf numFmtId="0" fontId="0" fillId="0" borderId="50" xfId="0" applyFill="1" applyBorder="1" applyAlignment="1">
      <alignment horizontal="left" vertical="top"/>
    </xf>
    <xf numFmtId="0" fontId="0" fillId="0" borderId="56" xfId="0" applyFill="1" applyBorder="1" applyAlignment="1">
      <alignment horizontal="left" vertical="top"/>
    </xf>
    <xf numFmtId="0" fontId="9" fillId="5" borderId="8" xfId="0" applyFont="1" applyFill="1" applyBorder="1" applyAlignment="1" applyProtection="1">
      <alignment horizontal="left" vertical="center" wrapText="1"/>
      <protection locked="0"/>
    </xf>
    <xf numFmtId="0" fontId="2" fillId="0" borderId="0" xfId="0" applyFont="1" applyFill="1" applyBorder="1" applyAlignment="1">
      <alignment horizontal="left" vertical="top"/>
    </xf>
    <xf numFmtId="0" fontId="8" fillId="6" borderId="8" xfId="0" applyFont="1" applyFill="1" applyBorder="1" applyAlignment="1">
      <alignment horizontal="right" vertical="center"/>
    </xf>
    <xf numFmtId="0" fontId="8" fillId="6" borderId="5" xfId="0" applyFont="1" applyFill="1" applyBorder="1" applyAlignment="1">
      <alignment horizontal="right" vertical="center" wrapText="1"/>
    </xf>
    <xf numFmtId="0" fontId="9" fillId="0" borderId="9" xfId="0" applyFont="1" applyFill="1" applyBorder="1" applyAlignment="1">
      <alignment horizontal="left" vertical="center" wrapText="1"/>
    </xf>
    <xf numFmtId="0" fontId="9" fillId="0" borderId="8" xfId="0" applyFont="1" applyFill="1" applyBorder="1" applyAlignment="1">
      <alignment horizontal="left" vertical="center" wrapText="1"/>
    </xf>
    <xf numFmtId="165" fontId="9" fillId="5" borderId="5" xfId="1" applyNumberFormat="1" applyFont="1" applyFill="1" applyBorder="1" applyAlignment="1" applyProtection="1">
      <alignment horizontal="center" vertical="center" wrapText="1"/>
      <protection locked="0"/>
    </xf>
    <xf numFmtId="165" fontId="9" fillId="5" borderId="6" xfId="1" applyNumberFormat="1" applyFont="1" applyFill="1" applyBorder="1" applyAlignment="1" applyProtection="1">
      <alignment horizontal="center" vertical="center" wrapText="1"/>
      <protection locked="0"/>
    </xf>
    <xf numFmtId="165" fontId="9" fillId="5" borderId="14" xfId="1" applyNumberFormat="1" applyFont="1" applyFill="1" applyBorder="1" applyAlignment="1" applyProtection="1">
      <alignment horizontal="center" vertical="center" wrapText="1"/>
      <protection locked="0"/>
    </xf>
    <xf numFmtId="165" fontId="9" fillId="5" borderId="8" xfId="1" applyNumberFormat="1" applyFont="1" applyFill="1" applyBorder="1" applyAlignment="1" applyProtection="1">
      <alignment horizontal="center" vertical="center" wrapText="1"/>
      <protection locked="0"/>
    </xf>
    <xf numFmtId="165" fontId="9" fillId="5" borderId="10" xfId="1" applyNumberFormat="1" applyFont="1" applyFill="1" applyBorder="1" applyAlignment="1" applyProtection="1">
      <alignment horizontal="center" vertical="center" wrapText="1"/>
      <protection locked="0"/>
    </xf>
    <xf numFmtId="0" fontId="10" fillId="0" borderId="9"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9" fillId="5" borderId="8" xfId="0" applyFont="1" applyFill="1" applyBorder="1" applyAlignment="1" applyProtection="1">
      <alignment horizontal="left" vertical="center" wrapText="1"/>
      <protection locked="0"/>
    </xf>
    <xf numFmtId="0" fontId="6" fillId="5" borderId="8" xfId="0" applyFont="1" applyFill="1" applyBorder="1" applyAlignment="1" applyProtection="1">
      <alignment horizontal="center" vertical="center" wrapText="1"/>
      <protection locked="0"/>
    </xf>
    <xf numFmtId="44" fontId="9" fillId="5" borderId="8" xfId="1" applyFont="1" applyFill="1" applyBorder="1" applyAlignment="1" applyProtection="1">
      <alignment horizontal="left" vertical="center" wrapText="1"/>
      <protection locked="0"/>
    </xf>
    <xf numFmtId="0" fontId="10" fillId="0" borderId="10" xfId="0" applyFont="1" applyFill="1" applyBorder="1" applyAlignment="1">
      <alignment horizontal="left" vertical="center" wrapText="1"/>
    </xf>
    <xf numFmtId="0" fontId="6" fillId="5" borderId="12"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left" vertical="center" wrapText="1"/>
      <protection locked="0"/>
    </xf>
    <xf numFmtId="0" fontId="11" fillId="0" borderId="26"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7" xfId="0" applyFont="1" applyFill="1" applyBorder="1" applyAlignment="1">
      <alignment horizontal="left" vertical="center" wrapText="1"/>
    </xf>
    <xf numFmtId="1" fontId="9" fillId="0" borderId="8" xfId="0" applyNumberFormat="1" applyFont="1" applyFill="1" applyBorder="1" applyAlignment="1">
      <alignment horizontal="left" vertical="center" wrapText="1" shrinkToFit="1"/>
    </xf>
    <xf numFmtId="0" fontId="9" fillId="5" borderId="8"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vertical="center" wrapText="1"/>
      <protection locked="0"/>
    </xf>
    <xf numFmtId="0" fontId="10" fillId="0" borderId="26"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8" fillId="7" borderId="21" xfId="0" applyFont="1" applyFill="1" applyBorder="1" applyAlignment="1">
      <alignment horizontal="center" vertical="center" wrapText="1"/>
    </xf>
    <xf numFmtId="0" fontId="6" fillId="5" borderId="34" xfId="0" applyFont="1" applyFill="1" applyBorder="1" applyAlignment="1" applyProtection="1">
      <alignment horizontal="center" vertical="center" wrapText="1"/>
      <protection locked="0"/>
    </xf>
    <xf numFmtId="0" fontId="6" fillId="5" borderId="35" xfId="0" applyFont="1" applyFill="1" applyBorder="1" applyAlignment="1" applyProtection="1">
      <alignment horizontal="center" vertical="center" wrapText="1"/>
      <protection locked="0"/>
    </xf>
    <xf numFmtId="0" fontId="6" fillId="5" borderId="36" xfId="0" applyFont="1" applyFill="1" applyBorder="1" applyAlignment="1" applyProtection="1">
      <alignment horizontal="center" vertical="center" wrapText="1"/>
      <protection locked="0"/>
    </xf>
    <xf numFmtId="0" fontId="6" fillId="5" borderId="37" xfId="0" applyFont="1" applyFill="1" applyBorder="1" applyAlignment="1" applyProtection="1">
      <alignment horizontal="center" vertical="center" wrapText="1"/>
      <protection locked="0"/>
    </xf>
    <xf numFmtId="0" fontId="6" fillId="5" borderId="38" xfId="0" applyFont="1" applyFill="1" applyBorder="1" applyAlignment="1" applyProtection="1">
      <alignment horizontal="center" vertical="center" wrapText="1"/>
      <protection locked="0"/>
    </xf>
    <xf numFmtId="0" fontId="6" fillId="5" borderId="26"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5" borderId="27" xfId="0" applyFont="1" applyFill="1" applyBorder="1" applyAlignment="1" applyProtection="1">
      <alignment horizontal="center" vertical="center" wrapText="1"/>
      <protection locked="0"/>
    </xf>
    <xf numFmtId="1" fontId="12" fillId="0" borderId="0" xfId="0" applyNumberFormat="1" applyFont="1" applyFill="1" applyBorder="1" applyAlignment="1">
      <alignment horizontal="center" vertical="center" wrapText="1" shrinkToFit="1"/>
    </xf>
    <xf numFmtId="0" fontId="7" fillId="7" borderId="4"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27" xfId="0" applyFont="1" applyFill="1" applyBorder="1" applyAlignment="1">
      <alignment horizontal="center" vertical="center" wrapText="1"/>
    </xf>
    <xf numFmtId="1" fontId="34" fillId="0" borderId="5" xfId="0" applyNumberFormat="1" applyFont="1" applyFill="1" applyBorder="1" applyAlignment="1">
      <alignment horizontal="left" vertical="center" wrapText="1" shrinkToFit="1"/>
    </xf>
    <xf numFmtId="1" fontId="34" fillId="0" borderId="6" xfId="0" applyNumberFormat="1" applyFont="1" applyFill="1" applyBorder="1" applyAlignment="1">
      <alignment horizontal="left" vertical="center" wrapText="1" shrinkToFit="1"/>
    </xf>
    <xf numFmtId="0" fontId="9" fillId="5" borderId="6" xfId="0" applyFont="1" applyFill="1" applyBorder="1" applyAlignment="1" applyProtection="1">
      <alignment horizontal="left" vertical="center" wrapText="1"/>
      <protection locked="0"/>
    </xf>
    <xf numFmtId="0" fontId="9" fillId="5" borderId="14" xfId="0" applyFont="1" applyFill="1" applyBorder="1" applyAlignment="1" applyProtection="1">
      <alignment horizontal="left" vertical="center" wrapText="1"/>
      <protection locked="0"/>
    </xf>
    <xf numFmtId="0" fontId="31" fillId="0" borderId="0" xfId="0" applyFont="1" applyFill="1" applyBorder="1" applyAlignment="1">
      <alignment horizontal="left" vertical="center" wrapText="1"/>
    </xf>
    <xf numFmtId="1" fontId="9" fillId="0" borderId="12" xfId="0" applyNumberFormat="1" applyFont="1" applyFill="1" applyBorder="1" applyAlignment="1">
      <alignment horizontal="left" vertical="center" wrapText="1" shrinkToFit="1"/>
    </xf>
    <xf numFmtId="0" fontId="9" fillId="5" borderId="12" xfId="0" applyFont="1" applyFill="1" applyBorder="1" applyAlignment="1" applyProtection="1">
      <alignment horizontal="center" vertical="center" wrapText="1"/>
      <protection locked="0"/>
    </xf>
    <xf numFmtId="0" fontId="9" fillId="5" borderId="13" xfId="0" applyFont="1" applyFill="1" applyBorder="1" applyAlignment="1" applyProtection="1">
      <alignment horizontal="center" vertical="center" wrapText="1"/>
      <protection locked="0"/>
    </xf>
    <xf numFmtId="0" fontId="8" fillId="6" borderId="42" xfId="0" applyFont="1" applyFill="1" applyBorder="1" applyAlignment="1">
      <alignment horizontal="center" vertical="center" wrapText="1"/>
    </xf>
    <xf numFmtId="0" fontId="8" fillId="6" borderId="43"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10" fillId="0" borderId="39" xfId="0" applyFont="1" applyFill="1" applyBorder="1" applyAlignment="1">
      <alignment horizontal="left" vertical="center" wrapText="1"/>
    </xf>
    <xf numFmtId="0" fontId="10" fillId="0" borderId="4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6" fillId="5" borderId="30" xfId="0" applyFont="1" applyFill="1" applyBorder="1" applyAlignment="1" applyProtection="1">
      <alignment horizontal="left" vertical="top" wrapText="1"/>
      <protection locked="0"/>
    </xf>
    <xf numFmtId="0" fontId="6" fillId="5" borderId="28" xfId="0" applyFont="1" applyFill="1" applyBorder="1" applyAlignment="1" applyProtection="1">
      <alignment horizontal="left" vertical="top" wrapText="1"/>
      <protection locked="0"/>
    </xf>
    <xf numFmtId="0" fontId="6" fillId="5" borderId="29"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center" wrapText="1"/>
      <protection locked="0"/>
    </xf>
    <xf numFmtId="0" fontId="6" fillId="5" borderId="9" xfId="0" applyFont="1" applyFill="1" applyBorder="1" applyAlignment="1" applyProtection="1">
      <alignment horizontal="center" vertical="center" wrapText="1"/>
      <protection locked="0"/>
    </xf>
    <xf numFmtId="0" fontId="8" fillId="6" borderId="9" xfId="0" applyFont="1" applyFill="1" applyBorder="1" applyAlignment="1">
      <alignment horizontal="left" vertical="center" wrapText="1"/>
    </xf>
    <xf numFmtId="0" fontId="8" fillId="6" borderId="8"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7" fillId="7" borderId="9"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8" fillId="6" borderId="46" xfId="0" applyFont="1" applyFill="1" applyBorder="1" applyAlignment="1">
      <alignment horizontal="left" vertical="center" wrapText="1"/>
    </xf>
    <xf numFmtId="0" fontId="8" fillId="6" borderId="21" xfId="0" applyFont="1" applyFill="1" applyBorder="1" applyAlignment="1">
      <alignment horizontal="left" vertical="center" wrapText="1"/>
    </xf>
    <xf numFmtId="0" fontId="8" fillId="6" borderId="22" xfId="0" applyFont="1" applyFill="1" applyBorder="1" applyAlignment="1">
      <alignment horizontal="left" vertical="center" wrapText="1"/>
    </xf>
    <xf numFmtId="166" fontId="9" fillId="5" borderId="8" xfId="4" applyNumberFormat="1" applyFont="1" applyFill="1" applyBorder="1" applyAlignment="1" applyProtection="1">
      <alignment horizontal="center" vertical="center" wrapText="1"/>
      <protection locked="0"/>
    </xf>
    <xf numFmtId="166" fontId="9" fillId="5" borderId="10" xfId="4" applyNumberFormat="1" applyFont="1" applyFill="1" applyBorder="1" applyAlignment="1" applyProtection="1">
      <alignment horizontal="center" vertical="center" wrapText="1"/>
      <protection locked="0"/>
    </xf>
    <xf numFmtId="0" fontId="8" fillId="6" borderId="26" xfId="0" applyFont="1" applyFill="1" applyBorder="1" applyAlignment="1">
      <alignment horizontal="left" vertical="center" wrapText="1"/>
    </xf>
    <xf numFmtId="0" fontId="8" fillId="6" borderId="3" xfId="0" applyFont="1" applyFill="1" applyBorder="1" applyAlignment="1">
      <alignment horizontal="left" vertical="center" wrapText="1"/>
    </xf>
    <xf numFmtId="0" fontId="8" fillId="6" borderId="27" xfId="0" applyFont="1" applyFill="1" applyBorder="1" applyAlignment="1">
      <alignment horizontal="left" vertical="center" wrapText="1"/>
    </xf>
    <xf numFmtId="0" fontId="7" fillId="7" borderId="26"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45" xfId="0" applyFont="1" applyFill="1" applyBorder="1" applyAlignment="1">
      <alignment horizontal="left" vertical="center" wrapText="1"/>
    </xf>
    <xf numFmtId="14" fontId="6" fillId="5" borderId="34" xfId="0" applyNumberFormat="1" applyFont="1" applyFill="1" applyBorder="1" applyAlignment="1" applyProtection="1">
      <alignment horizontal="center" vertical="center" wrapText="1"/>
      <protection locked="0"/>
    </xf>
    <xf numFmtId="14" fontId="6" fillId="5" borderId="37" xfId="0" applyNumberFormat="1" applyFont="1" applyFill="1" applyBorder="1" applyAlignment="1" applyProtection="1">
      <alignment horizontal="center" vertical="center" wrapText="1"/>
      <protection locked="0"/>
    </xf>
    <xf numFmtId="0" fontId="8" fillId="6" borderId="21" xfId="0" applyFont="1" applyFill="1" applyBorder="1" applyAlignment="1">
      <alignment horizontal="center" vertical="center" wrapText="1"/>
    </xf>
    <xf numFmtId="0" fontId="8" fillId="6" borderId="22" xfId="0" applyFont="1" applyFill="1" applyBorder="1" applyAlignment="1">
      <alignment horizontal="center" vertical="center" wrapText="1"/>
    </xf>
    <xf numFmtId="14" fontId="6" fillId="5" borderId="26" xfId="0" applyNumberFormat="1" applyFont="1" applyFill="1" applyBorder="1" applyAlignment="1" applyProtection="1">
      <alignment horizontal="center" vertical="center" wrapText="1"/>
      <protection locked="0"/>
    </xf>
    <xf numFmtId="14" fontId="6" fillId="5" borderId="4" xfId="0" applyNumberFormat="1" applyFont="1" applyFill="1" applyBorder="1" applyAlignment="1" applyProtection="1">
      <alignment horizontal="center" vertical="center" wrapText="1"/>
      <protection locked="0"/>
    </xf>
    <xf numFmtId="0" fontId="32" fillId="0" borderId="0"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24" fillId="0" borderId="24" xfId="0" applyFont="1" applyFill="1" applyBorder="1" applyAlignment="1">
      <alignment horizontal="left" vertical="center" wrapText="1"/>
    </xf>
    <xf numFmtId="0" fontId="24" fillId="0" borderId="25" xfId="0" applyFont="1" applyFill="1" applyBorder="1" applyAlignment="1">
      <alignment horizontal="left" vertical="center" wrapText="1"/>
    </xf>
    <xf numFmtId="14" fontId="6" fillId="5" borderId="11" xfId="0" applyNumberFormat="1" applyFont="1" applyFill="1" applyBorder="1" applyAlignment="1" applyProtection="1">
      <alignment horizontal="center" vertical="center" wrapText="1"/>
      <protection locked="0"/>
    </xf>
    <xf numFmtId="14" fontId="6" fillId="5" borderId="12" xfId="0" applyNumberFormat="1" applyFont="1" applyFill="1" applyBorder="1" applyAlignment="1" applyProtection="1">
      <alignment horizontal="center" vertical="center" wrapText="1"/>
      <protection locked="0"/>
    </xf>
    <xf numFmtId="0" fontId="6" fillId="5" borderId="13" xfId="0" applyFont="1" applyFill="1" applyBorder="1" applyAlignment="1" applyProtection="1">
      <alignment horizontal="center" vertical="center" wrapText="1"/>
      <protection locked="0"/>
    </xf>
    <xf numFmtId="14" fontId="6" fillId="5" borderId="9" xfId="0" applyNumberFormat="1" applyFont="1" applyFill="1" applyBorder="1" applyAlignment="1" applyProtection="1">
      <alignment horizontal="center" vertical="center" wrapText="1"/>
      <protection locked="0"/>
    </xf>
    <xf numFmtId="14" fontId="6" fillId="5" borderId="8" xfId="0" applyNumberFormat="1" applyFont="1" applyFill="1" applyBorder="1" applyAlignment="1" applyProtection="1">
      <alignment horizontal="center" vertical="center" wrapText="1"/>
      <protection locked="0"/>
    </xf>
    <xf numFmtId="0" fontId="6" fillId="5" borderId="10" xfId="0" applyFont="1" applyFill="1" applyBorder="1" applyAlignment="1" applyProtection="1">
      <alignment horizontal="center" vertical="center" wrapText="1"/>
      <protection locked="0"/>
    </xf>
    <xf numFmtId="0" fontId="7" fillId="7" borderId="47" xfId="0" applyFont="1" applyFill="1" applyBorder="1" applyAlignment="1">
      <alignment horizontal="center" vertical="center" wrapText="1"/>
    </xf>
    <xf numFmtId="0" fontId="7" fillId="7" borderId="32" xfId="0" applyFont="1" applyFill="1" applyBorder="1" applyAlignment="1">
      <alignment horizontal="center" vertical="center" wrapText="1"/>
    </xf>
    <xf numFmtId="0" fontId="7" fillId="7" borderId="48"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7" borderId="33" xfId="0" applyFont="1" applyFill="1" applyBorder="1" applyAlignment="1">
      <alignment horizontal="center" vertical="center" wrapText="1"/>
    </xf>
    <xf numFmtId="164" fontId="6" fillId="5" borderId="12" xfId="2" applyNumberFormat="1" applyFont="1" applyFill="1" applyBorder="1" applyAlignment="1" applyProtection="1">
      <alignment horizontal="center" vertical="center" wrapText="1"/>
      <protection locked="0"/>
    </xf>
    <xf numFmtId="0" fontId="30" fillId="0" borderId="0" xfId="0" applyFont="1" applyFill="1" applyBorder="1" applyAlignment="1">
      <alignment horizontal="left" vertical="center" wrapText="1"/>
    </xf>
    <xf numFmtId="0" fontId="6" fillId="0" borderId="26" xfId="0" applyFont="1" applyFill="1" applyBorder="1" applyAlignment="1">
      <alignment horizontal="left" vertical="center" wrapText="1"/>
    </xf>
    <xf numFmtId="164" fontId="6" fillId="5" borderId="8" xfId="2" applyNumberFormat="1" applyFont="1" applyFill="1" applyBorder="1" applyAlignment="1" applyProtection="1">
      <alignment horizontal="center" vertical="center" wrapText="1"/>
      <protection locked="0"/>
    </xf>
    <xf numFmtId="0" fontId="36" fillId="0" borderId="40" xfId="0" applyFont="1" applyFill="1" applyBorder="1" applyAlignment="1">
      <alignment horizontal="left" vertical="center" wrapText="1"/>
    </xf>
    <xf numFmtId="0" fontId="27" fillId="6" borderId="9" xfId="0" applyFont="1" applyFill="1" applyBorder="1" applyAlignment="1">
      <alignment horizontal="left" vertical="center" wrapText="1"/>
    </xf>
    <xf numFmtId="0" fontId="27" fillId="6" borderId="8" xfId="0" applyFont="1" applyFill="1" applyBorder="1" applyAlignment="1">
      <alignment horizontal="left" vertical="center" wrapText="1"/>
    </xf>
    <xf numFmtId="0" fontId="27" fillId="6" borderId="10" xfId="0" applyFont="1" applyFill="1" applyBorder="1" applyAlignment="1">
      <alignment horizontal="left" vertical="center" wrapText="1"/>
    </xf>
    <xf numFmtId="0" fontId="8" fillId="7" borderId="9"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10" fillId="0" borderId="58"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2" fillId="5" borderId="8" xfId="0" applyNumberFormat="1" applyFont="1" applyFill="1" applyBorder="1" applyAlignment="1" applyProtection="1">
      <alignment horizontal="left" vertical="center" shrinkToFit="1"/>
      <protection locked="0"/>
    </xf>
    <xf numFmtId="49" fontId="10" fillId="0" borderId="8" xfId="0" applyNumberFormat="1" applyFont="1" applyFill="1" applyBorder="1" applyAlignment="1">
      <alignment horizontal="center" vertical="center" shrinkToFit="1"/>
    </xf>
    <xf numFmtId="0" fontId="6" fillId="5" borderId="8" xfId="0" applyNumberFormat="1" applyFont="1" applyFill="1" applyBorder="1" applyAlignment="1" applyProtection="1">
      <alignment horizontal="left" vertical="center"/>
      <protection locked="0"/>
    </xf>
    <xf numFmtId="0" fontId="9" fillId="5" borderId="8" xfId="0" applyNumberFormat="1" applyFont="1" applyFill="1" applyBorder="1" applyAlignment="1" applyProtection="1">
      <alignment horizontal="left" vertical="center" shrinkToFit="1"/>
      <protection locked="0"/>
    </xf>
    <xf numFmtId="0" fontId="9" fillId="5" borderId="10" xfId="0" applyNumberFormat="1" applyFont="1" applyFill="1" applyBorder="1" applyAlignment="1" applyProtection="1">
      <alignment horizontal="left" vertical="center" shrinkToFit="1"/>
      <protection locked="0"/>
    </xf>
    <xf numFmtId="49" fontId="10" fillId="0" borderId="5" xfId="0" applyNumberFormat="1" applyFont="1" applyFill="1" applyBorder="1" applyAlignment="1">
      <alignment horizontal="center" vertical="center" shrinkToFit="1"/>
    </xf>
    <xf numFmtId="49" fontId="10" fillId="0" borderId="6" xfId="0" applyNumberFormat="1" applyFont="1" applyFill="1" applyBorder="1" applyAlignment="1">
      <alignment horizontal="center" vertical="center" shrinkToFit="1"/>
    </xf>
    <xf numFmtId="49" fontId="10" fillId="0" borderId="14" xfId="0" applyNumberFormat="1" applyFont="1" applyFill="1" applyBorder="1" applyAlignment="1">
      <alignment horizontal="center" vertical="center" shrinkToFit="1"/>
    </xf>
    <xf numFmtId="0" fontId="9" fillId="5" borderId="57" xfId="0" applyFont="1" applyFill="1" applyBorder="1" applyAlignment="1" applyProtection="1">
      <alignment horizontal="center" vertical="center" wrapText="1"/>
      <protection locked="0"/>
    </xf>
    <xf numFmtId="0" fontId="9" fillId="5" borderId="60" xfId="0" applyFont="1" applyFill="1" applyBorder="1" applyAlignment="1" applyProtection="1">
      <alignment horizontal="center" vertical="center" wrapText="1"/>
      <protection locked="0"/>
    </xf>
    <xf numFmtId="1" fontId="11" fillId="0" borderId="59" xfId="0" applyNumberFormat="1" applyFont="1" applyFill="1" applyBorder="1" applyAlignment="1">
      <alignment horizontal="left" vertical="center" wrapText="1" shrinkToFit="1"/>
    </xf>
    <xf numFmtId="1" fontId="11" fillId="0" borderId="18" xfId="0" applyNumberFormat="1" applyFont="1" applyFill="1" applyBorder="1" applyAlignment="1">
      <alignment horizontal="left" vertical="center" shrinkToFit="1"/>
    </xf>
    <xf numFmtId="1" fontId="11" fillId="0" borderId="50" xfId="0" applyNumberFormat="1" applyFont="1" applyFill="1" applyBorder="1" applyAlignment="1">
      <alignment horizontal="left" vertical="center" shrinkToFit="1"/>
    </xf>
    <xf numFmtId="14" fontId="9" fillId="5" borderId="8" xfId="0" applyNumberFormat="1" applyFont="1" applyFill="1" applyBorder="1" applyAlignment="1" applyProtection="1">
      <alignment horizontal="left" vertical="center" wrapText="1"/>
      <protection locked="0"/>
    </xf>
    <xf numFmtId="14" fontId="9" fillId="5" borderId="10" xfId="0" applyNumberFormat="1" applyFont="1" applyFill="1" applyBorder="1" applyAlignment="1" applyProtection="1">
      <alignment horizontal="left" vertical="center" wrapText="1"/>
      <protection locked="0"/>
    </xf>
    <xf numFmtId="0" fontId="10" fillId="0" borderId="8" xfId="0" applyFont="1" applyFill="1" applyBorder="1" applyAlignment="1">
      <alignment horizontal="left" vertical="center"/>
    </xf>
    <xf numFmtId="0" fontId="9" fillId="5" borderId="5" xfId="0" applyFont="1" applyFill="1" applyBorder="1" applyAlignment="1" applyProtection="1">
      <alignment horizontal="left" vertical="center" wrapText="1"/>
      <protection locked="0"/>
    </xf>
    <xf numFmtId="0" fontId="9" fillId="5" borderId="7" xfId="0" applyFont="1" applyFill="1" applyBorder="1" applyAlignment="1" applyProtection="1">
      <alignment horizontal="left" vertical="center" wrapText="1"/>
      <protection locked="0"/>
    </xf>
    <xf numFmtId="0" fontId="26" fillId="5" borderId="8" xfId="3" applyFill="1" applyBorder="1" applyAlignment="1" applyProtection="1">
      <alignment vertical="center" wrapText="1"/>
      <protection locked="0"/>
    </xf>
    <xf numFmtId="0" fontId="9" fillId="5" borderId="8" xfId="0" applyFont="1" applyFill="1" applyBorder="1" applyAlignment="1" applyProtection="1">
      <alignment vertical="center" wrapText="1"/>
      <protection locked="0"/>
    </xf>
    <xf numFmtId="0" fontId="9" fillId="5" borderId="10" xfId="0" applyFont="1" applyFill="1" applyBorder="1" applyAlignment="1" applyProtection="1">
      <alignment vertical="center" wrapText="1"/>
      <protection locked="0"/>
    </xf>
    <xf numFmtId="0" fontId="47" fillId="0" borderId="8" xfId="0" applyFont="1" applyFill="1" applyBorder="1" applyAlignment="1">
      <alignment horizontal="left" vertical="center" wrapText="1"/>
    </xf>
    <xf numFmtId="0" fontId="8" fillId="7" borderId="39" xfId="0" applyFont="1" applyFill="1" applyBorder="1" applyAlignment="1">
      <alignment horizontal="center" vertical="top" wrapText="1"/>
    </xf>
    <xf numFmtId="0" fontId="8" fillId="7" borderId="40" xfId="0" applyFont="1" applyFill="1" applyBorder="1" applyAlignment="1">
      <alignment horizontal="center" vertical="top" wrapText="1"/>
    </xf>
    <xf numFmtId="0" fontId="7" fillId="7" borderId="40" xfId="0" applyFont="1" applyFill="1" applyBorder="1" applyAlignment="1">
      <alignment horizontal="center" vertical="top" wrapText="1"/>
    </xf>
    <xf numFmtId="0" fontId="7" fillId="7" borderId="41" xfId="0" applyFont="1" applyFill="1" applyBorder="1" applyAlignment="1">
      <alignment horizontal="center" vertical="top" wrapText="1"/>
    </xf>
    <xf numFmtId="0" fontId="10" fillId="0" borderId="8" xfId="0" applyFont="1" applyFill="1" applyBorder="1" applyAlignment="1">
      <alignment horizontal="center" vertical="center" wrapText="1"/>
    </xf>
    <xf numFmtId="14" fontId="10" fillId="0" borderId="8" xfId="0" applyNumberFormat="1" applyFont="1" applyFill="1" applyBorder="1" applyAlignment="1">
      <alignment horizontal="center" vertical="center" wrapText="1"/>
    </xf>
    <xf numFmtId="14" fontId="10" fillId="0" borderId="10" xfId="0" applyNumberFormat="1" applyFont="1" applyFill="1" applyBorder="1" applyAlignment="1">
      <alignment horizontal="center" vertical="center" wrapText="1"/>
    </xf>
    <xf numFmtId="14" fontId="9" fillId="5" borderId="8" xfId="0" applyNumberFormat="1" applyFont="1" applyFill="1" applyBorder="1" applyAlignment="1" applyProtection="1">
      <alignment horizontal="center" vertical="center" wrapText="1"/>
      <protection locked="0"/>
    </xf>
    <xf numFmtId="14" fontId="9" fillId="5" borderId="10" xfId="0" applyNumberFormat="1" applyFont="1" applyFill="1" applyBorder="1" applyAlignment="1" applyProtection="1">
      <alignment horizontal="center" vertical="center" wrapText="1"/>
      <protection locked="0"/>
    </xf>
    <xf numFmtId="0" fontId="39" fillId="0" borderId="54" xfId="0" applyFont="1" applyFill="1" applyBorder="1" applyAlignment="1" applyProtection="1">
      <alignment horizontal="left" vertical="center"/>
      <protection locked="0"/>
    </xf>
    <xf numFmtId="0" fontId="8" fillId="4" borderId="8" xfId="0" applyFont="1" applyFill="1" applyBorder="1" applyAlignment="1" applyProtection="1">
      <alignment horizontal="left" vertical="center" wrapText="1"/>
    </xf>
    <xf numFmtId="0" fontId="10" fillId="5" borderId="8" xfId="0" applyFont="1" applyFill="1" applyBorder="1" applyAlignment="1" applyProtection="1">
      <alignment horizontal="center" vertical="center" wrapText="1"/>
      <protection locked="0"/>
    </xf>
    <xf numFmtId="0" fontId="8" fillId="0" borderId="54" xfId="0" applyFont="1" applyFill="1" applyBorder="1" applyAlignment="1" applyProtection="1">
      <alignment horizontal="center" vertical="center" wrapText="1"/>
    </xf>
    <xf numFmtId="0" fontId="8" fillId="4" borderId="8" xfId="0" applyFont="1" applyFill="1" applyBorder="1" applyAlignment="1" applyProtection="1">
      <alignment horizontal="center" vertical="center" wrapText="1"/>
    </xf>
    <xf numFmtId="165" fontId="16" fillId="5" borderId="8" xfId="1" applyNumberFormat="1" applyFont="1" applyFill="1" applyBorder="1" applyAlignment="1" applyProtection="1">
      <alignment horizontal="center" vertical="center"/>
      <protection locked="0"/>
    </xf>
    <xf numFmtId="0" fontId="8" fillId="4" borderId="5" xfId="0" applyFont="1" applyFill="1" applyBorder="1" applyAlignment="1" applyProtection="1">
      <alignment horizontal="left" vertical="center" wrapText="1"/>
    </xf>
    <xf numFmtId="0" fontId="8" fillId="4" borderId="7" xfId="0" applyFont="1" applyFill="1" applyBorder="1" applyAlignment="1" applyProtection="1">
      <alignment horizontal="left" vertical="center" wrapText="1"/>
    </xf>
    <xf numFmtId="0" fontId="16" fillId="5" borderId="8" xfId="0" applyFont="1" applyFill="1" applyBorder="1" applyAlignment="1" applyProtection="1">
      <alignment horizontal="center" vertical="center"/>
      <protection locked="0"/>
    </xf>
    <xf numFmtId="0" fontId="16" fillId="5" borderId="8" xfId="0" applyNumberFormat="1"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top"/>
    </xf>
    <xf numFmtId="0" fontId="8" fillId="0" borderId="18" xfId="0" quotePrefix="1" applyFont="1" applyFill="1" applyBorder="1" applyAlignment="1" applyProtection="1">
      <alignment horizontal="center" vertical="center"/>
    </xf>
    <xf numFmtId="0" fontId="38" fillId="0" borderId="18" xfId="0" applyFont="1" applyBorder="1" applyAlignment="1" applyProtection="1">
      <alignment horizontal="center"/>
    </xf>
    <xf numFmtId="0" fontId="8" fillId="4" borderId="5"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wrapText="1"/>
    </xf>
    <xf numFmtId="0" fontId="10" fillId="5" borderId="5" xfId="0" applyFont="1" applyFill="1" applyBorder="1" applyAlignment="1" applyProtection="1">
      <alignment horizontal="center" vertical="center" wrapText="1"/>
      <protection locked="0"/>
    </xf>
    <xf numFmtId="0" fontId="10" fillId="5" borderId="6"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6" fillId="5" borderId="5" xfId="0" applyFont="1" applyFill="1" applyBorder="1" applyAlignment="1" applyProtection="1">
      <alignment horizontal="center" vertical="center"/>
      <protection locked="0"/>
    </xf>
    <xf numFmtId="0" fontId="16" fillId="5" borderId="6" xfId="0" applyFont="1" applyFill="1" applyBorder="1" applyAlignment="1" applyProtection="1">
      <alignment horizontal="center" vertical="center"/>
      <protection locked="0"/>
    </xf>
    <xf numFmtId="0" fontId="16" fillId="5" borderId="7" xfId="0" applyFont="1" applyFill="1" applyBorder="1" applyAlignment="1" applyProtection="1">
      <alignment horizontal="center" vertical="center"/>
      <protection locked="0"/>
    </xf>
    <xf numFmtId="0" fontId="16" fillId="5" borderId="5" xfId="0" applyNumberFormat="1" applyFont="1" applyFill="1" applyBorder="1" applyAlignment="1" applyProtection="1">
      <alignment horizontal="center" vertical="center"/>
      <protection locked="0"/>
    </xf>
    <xf numFmtId="0" fontId="16" fillId="5" borderId="6" xfId="0" applyNumberFormat="1" applyFont="1" applyFill="1" applyBorder="1" applyAlignment="1" applyProtection="1">
      <alignment horizontal="center" vertical="center"/>
      <protection locked="0"/>
    </xf>
    <xf numFmtId="0" fontId="16" fillId="5" borderId="7" xfId="0" applyNumberFormat="1" applyFont="1" applyFill="1" applyBorder="1" applyAlignment="1" applyProtection="1">
      <alignment horizontal="center" vertical="center"/>
      <protection locked="0"/>
    </xf>
    <xf numFmtId="165" fontId="16" fillId="5" borderId="5" xfId="1" applyNumberFormat="1" applyFont="1" applyFill="1" applyBorder="1" applyAlignment="1" applyProtection="1">
      <alignment horizontal="center" vertical="center"/>
      <protection locked="0"/>
    </xf>
    <xf numFmtId="165" fontId="16" fillId="5" borderId="7" xfId="1" applyNumberFormat="1" applyFont="1" applyFill="1" applyBorder="1" applyAlignment="1" applyProtection="1">
      <alignment horizontal="center" vertical="center"/>
      <protection locked="0"/>
    </xf>
    <xf numFmtId="0" fontId="6" fillId="5" borderId="6" xfId="0" applyFont="1" applyFill="1" applyBorder="1" applyAlignment="1" applyProtection="1">
      <alignment horizontal="left" vertical="center" wrapText="1"/>
      <protection locked="0"/>
    </xf>
    <xf numFmtId="164" fontId="9" fillId="5" borderId="8" xfId="2" applyNumberFormat="1" applyFont="1" applyFill="1" applyBorder="1" applyAlignment="1" applyProtection="1">
      <alignment horizontal="center" vertical="center" wrapText="1"/>
      <protection locked="0"/>
    </xf>
    <xf numFmtId="0" fontId="15" fillId="0" borderId="17"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15" fillId="0" borderId="5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56" xfId="0" applyFont="1" applyFill="1" applyBorder="1" applyAlignment="1">
      <alignment horizontal="left" vertical="center" wrapText="1"/>
    </xf>
    <xf numFmtId="0" fontId="6" fillId="0" borderId="0" xfId="0" applyFont="1" applyFill="1" applyBorder="1" applyAlignment="1">
      <alignment horizontal="left" vertical="top" wrapText="1"/>
    </xf>
    <xf numFmtId="0" fontId="13" fillId="0" borderId="55"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56" xfId="0" applyFont="1" applyFill="1" applyBorder="1" applyAlignment="1">
      <alignment horizontal="left" vertical="center" wrapText="1"/>
    </xf>
    <xf numFmtId="0" fontId="8" fillId="6" borderId="8" xfId="0" applyFont="1" applyFill="1" applyBorder="1" applyAlignment="1">
      <alignment horizontal="center" vertical="center" wrapText="1"/>
    </xf>
    <xf numFmtId="164" fontId="12" fillId="5" borderId="8" xfId="2" applyNumberFormat="1" applyFont="1" applyFill="1" applyBorder="1" applyAlignment="1" applyProtection="1">
      <alignment horizontal="center" vertical="center" wrapText="1"/>
      <protection locked="0"/>
    </xf>
    <xf numFmtId="0" fontId="8" fillId="0" borderId="5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6" borderId="8" xfId="0" applyFont="1" applyFill="1" applyBorder="1" applyAlignment="1">
      <alignment horizontal="left" vertical="top"/>
    </xf>
    <xf numFmtId="0" fontId="8" fillId="6" borderId="57" xfId="0" applyFont="1" applyFill="1" applyBorder="1" applyAlignment="1">
      <alignment horizontal="left" vertical="top"/>
    </xf>
    <xf numFmtId="0" fontId="9" fillId="5" borderId="57" xfId="0" applyFont="1" applyFill="1" applyBorder="1" applyAlignment="1" applyProtection="1">
      <alignment horizontal="center" vertical="top"/>
      <protection locked="0"/>
    </xf>
    <xf numFmtId="0" fontId="9" fillId="5" borderId="8" xfId="0" applyFont="1" applyFill="1" applyBorder="1" applyAlignment="1" applyProtection="1">
      <alignment horizontal="left" vertical="top" wrapText="1"/>
      <protection locked="0"/>
    </xf>
    <xf numFmtId="0" fontId="41" fillId="6" borderId="17" xfId="0" applyFont="1" applyFill="1" applyBorder="1" applyAlignment="1">
      <alignment horizontal="center" vertical="center"/>
    </xf>
    <xf numFmtId="0" fontId="41" fillId="6" borderId="50" xfId="0" applyFont="1" applyFill="1" applyBorder="1" applyAlignment="1">
      <alignment horizontal="center" vertical="center"/>
    </xf>
    <xf numFmtId="0" fontId="41" fillId="6" borderId="16" xfId="0" applyFont="1" applyFill="1" applyBorder="1" applyAlignment="1">
      <alignment horizontal="center" vertical="center"/>
    </xf>
    <xf numFmtId="0" fontId="41" fillId="6" borderId="19" xfId="0" applyFont="1" applyFill="1" applyBorder="1" applyAlignment="1">
      <alignment horizontal="center" vertical="center"/>
    </xf>
    <xf numFmtId="0" fontId="8" fillId="4" borderId="49" xfId="0" applyFont="1" applyFill="1" applyBorder="1" applyAlignment="1" applyProtection="1">
      <alignment horizontal="center" vertical="center" wrapText="1"/>
    </xf>
    <xf numFmtId="0" fontId="15" fillId="0" borderId="16"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39" fillId="0" borderId="53" xfId="0" applyFont="1" applyFill="1" applyBorder="1" applyAlignment="1" applyProtection="1">
      <alignment horizontal="left" vertical="center"/>
      <protection locked="0"/>
    </xf>
    <xf numFmtId="164" fontId="16" fillId="0" borderId="18" xfId="0" applyNumberFormat="1" applyFont="1" applyFill="1" applyBorder="1" applyAlignment="1">
      <alignment horizontal="center" vertical="center"/>
    </xf>
    <xf numFmtId="0" fontId="16" fillId="0" borderId="18" xfId="0" applyFont="1" applyFill="1" applyBorder="1" applyAlignment="1">
      <alignment horizontal="center" vertical="center"/>
    </xf>
    <xf numFmtId="0" fontId="9" fillId="5" borderId="49" xfId="0" applyFont="1" applyFill="1" applyBorder="1" applyAlignment="1" applyProtection="1">
      <alignment horizontal="left" vertical="center" wrapText="1"/>
      <protection locked="0"/>
    </xf>
    <xf numFmtId="0" fontId="8" fillId="4" borderId="17" xfId="0" applyFont="1" applyFill="1" applyBorder="1" applyAlignment="1" applyProtection="1">
      <alignment horizontal="center" vertical="center" wrapText="1"/>
    </xf>
    <xf numFmtId="0" fontId="8" fillId="4" borderId="18" xfId="0" applyFont="1" applyFill="1" applyBorder="1" applyAlignment="1" applyProtection="1">
      <alignment horizontal="center" vertical="center" wrapText="1"/>
    </xf>
    <xf numFmtId="0" fontId="8" fillId="4" borderId="50" xfId="0" applyFont="1" applyFill="1" applyBorder="1" applyAlignment="1" applyProtection="1">
      <alignment horizontal="center" vertical="center" wrapText="1"/>
    </xf>
    <xf numFmtId="0" fontId="8" fillId="4" borderId="16" xfId="0" applyFont="1" applyFill="1" applyBorder="1" applyAlignment="1" applyProtection="1">
      <alignment horizontal="center" vertical="center" wrapText="1"/>
    </xf>
    <xf numFmtId="0" fontId="8" fillId="4" borderId="15" xfId="0" applyFont="1" applyFill="1" applyBorder="1" applyAlignment="1" applyProtection="1">
      <alignment horizontal="center" vertical="center" wrapText="1"/>
    </xf>
    <xf numFmtId="0" fontId="8" fillId="4" borderId="19" xfId="0" applyFont="1" applyFill="1" applyBorder="1" applyAlignment="1" applyProtection="1">
      <alignment horizontal="center" vertical="center" wrapText="1"/>
    </xf>
    <xf numFmtId="0" fontId="40" fillId="0" borderId="8" xfId="0" applyFont="1" applyFill="1" applyBorder="1" applyAlignment="1" applyProtection="1">
      <alignment horizontal="left" vertical="top" wrapText="1"/>
    </xf>
    <xf numFmtId="0" fontId="8" fillId="0" borderId="0" xfId="0" quotePrefix="1" applyFont="1" applyFill="1" applyBorder="1" applyAlignment="1" applyProtection="1">
      <alignment horizontal="center" vertical="center"/>
    </xf>
    <xf numFmtId="0" fontId="38" fillId="0" borderId="0" xfId="0" applyFont="1" applyBorder="1" applyAlignment="1" applyProtection="1">
      <alignment horizontal="center"/>
    </xf>
    <xf numFmtId="0" fontId="6" fillId="0" borderId="0" xfId="0" applyFont="1" applyFill="1" applyBorder="1" applyAlignment="1" applyProtection="1">
      <alignment horizontal="center" vertical="top"/>
    </xf>
    <xf numFmtId="0" fontId="39" fillId="0" borderId="52" xfId="0" applyFont="1" applyFill="1" applyBorder="1" applyAlignment="1" applyProtection="1">
      <alignment horizontal="left" vertical="center"/>
      <protection locked="0"/>
    </xf>
    <xf numFmtId="0" fontId="8" fillId="0" borderId="52" xfId="0" applyFont="1" applyFill="1" applyBorder="1" applyAlignment="1" applyProtection="1">
      <alignment horizontal="center" vertical="center" wrapText="1"/>
    </xf>
    <xf numFmtId="0" fontId="6" fillId="5" borderId="8" xfId="0" applyNumberFormat="1" applyFont="1" applyFill="1" applyBorder="1" applyAlignment="1" applyProtection="1">
      <alignment horizontal="center" vertical="center" wrapText="1"/>
      <protection locked="0"/>
    </xf>
    <xf numFmtId="0" fontId="8" fillId="4" borderId="8"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8"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44" fontId="9" fillId="5" borderId="5" xfId="1" applyFont="1" applyFill="1" applyBorder="1" applyAlignment="1" applyProtection="1">
      <alignment horizontal="center" vertical="center" wrapText="1"/>
      <protection locked="0"/>
    </xf>
    <xf numFmtId="44" fontId="9" fillId="5" borderId="6" xfId="1" applyFont="1" applyFill="1" applyBorder="1" applyAlignment="1" applyProtection="1">
      <alignment horizontal="center" vertical="center" wrapText="1"/>
      <protection locked="0"/>
    </xf>
    <xf numFmtId="44" fontId="9" fillId="5" borderId="14" xfId="1" applyFont="1" applyFill="1" applyBorder="1" applyAlignment="1" applyProtection="1">
      <alignment horizontal="center" vertical="center" wrapText="1"/>
      <protection locked="0"/>
    </xf>
    <xf numFmtId="0" fontId="6" fillId="0" borderId="58"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8" fillId="7" borderId="42" xfId="0" applyFont="1" applyFill="1" applyBorder="1" applyAlignment="1">
      <alignment horizontal="center" vertical="center" wrapText="1"/>
    </xf>
    <xf numFmtId="0" fontId="8" fillId="7" borderId="43" xfId="0" applyFont="1" applyFill="1" applyBorder="1" applyAlignment="1">
      <alignment horizontal="center" vertical="center" wrapText="1"/>
    </xf>
    <xf numFmtId="0" fontId="8" fillId="7" borderId="20" xfId="0" applyFont="1" applyFill="1" applyBorder="1" applyAlignment="1">
      <alignment horizontal="center" vertical="center" wrapText="1"/>
    </xf>
    <xf numFmtId="0" fontId="6" fillId="5" borderId="5"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wrapText="1"/>
      <protection locked="0"/>
    </xf>
    <xf numFmtId="0" fontId="6" fillId="5" borderId="7" xfId="0" applyFont="1" applyFill="1" applyBorder="1" applyAlignment="1" applyProtection="1">
      <alignment horizontal="center" vertical="center" wrapText="1"/>
      <protection locked="0"/>
    </xf>
    <xf numFmtId="0" fontId="6" fillId="5" borderId="65" xfId="0" applyFont="1" applyFill="1" applyBorder="1" applyAlignment="1" applyProtection="1">
      <alignment horizontal="center" vertical="center" wrapText="1"/>
      <protection locked="0"/>
    </xf>
    <xf numFmtId="0" fontId="6" fillId="5" borderId="66" xfId="0" applyFont="1" applyFill="1" applyBorder="1" applyAlignment="1" applyProtection="1">
      <alignment horizontal="center" vertical="center" wrapText="1"/>
      <protection locked="0"/>
    </xf>
    <xf numFmtId="0" fontId="6" fillId="5" borderId="62" xfId="0" applyFont="1" applyFill="1" applyBorder="1" applyAlignment="1" applyProtection="1">
      <alignment horizontal="center" vertical="center" wrapText="1"/>
      <protection locked="0"/>
    </xf>
    <xf numFmtId="0" fontId="8" fillId="7" borderId="63" xfId="0" applyFont="1" applyFill="1" applyBorder="1" applyAlignment="1">
      <alignment horizontal="center" vertical="center" wrapText="1"/>
    </xf>
    <xf numFmtId="0" fontId="8" fillId="7" borderId="64" xfId="0" applyFont="1" applyFill="1" applyBorder="1" applyAlignment="1">
      <alignment horizontal="center" vertical="center" wrapText="1"/>
    </xf>
    <xf numFmtId="0" fontId="6" fillId="0" borderId="61" xfId="0" applyFont="1" applyFill="1" applyBorder="1" applyAlignment="1" applyProtection="1">
      <alignment horizontal="center" vertical="center" wrapText="1"/>
    </xf>
    <xf numFmtId="0" fontId="6" fillId="0" borderId="62" xfId="0" applyFont="1" applyFill="1" applyBorder="1" applyAlignment="1" applyProtection="1">
      <alignment horizontal="center" vertical="center" wrapText="1"/>
    </xf>
    <xf numFmtId="165" fontId="9" fillId="5" borderId="65" xfId="1" applyNumberFormat="1" applyFont="1" applyFill="1" applyBorder="1" applyAlignment="1" applyProtection="1">
      <alignment horizontal="center" vertical="center" wrapText="1"/>
      <protection locked="0"/>
    </xf>
    <xf numFmtId="165" fontId="9" fillId="5" borderId="66" xfId="1" applyNumberFormat="1" applyFont="1" applyFill="1" applyBorder="1" applyAlignment="1" applyProtection="1">
      <alignment horizontal="center" vertical="center" wrapText="1"/>
      <protection locked="0"/>
    </xf>
    <xf numFmtId="165" fontId="9" fillId="5" borderId="67" xfId="1" applyNumberFormat="1" applyFont="1" applyFill="1" applyBorder="1" applyAlignment="1" applyProtection="1">
      <alignment horizontal="center" vertical="center" wrapText="1"/>
      <protection locked="0"/>
    </xf>
  </cellXfs>
  <cellStyles count="5">
    <cellStyle name="Comma" xfId="4" builtinId="3"/>
    <cellStyle name="Currency" xfId="1" builtinId="4"/>
    <cellStyle name="Hyperlink" xfId="3" builtinId="8"/>
    <cellStyle name="Normal" xfId="0" builtinId="0"/>
    <cellStyle name="Percent" xfId="2" builtinId="5"/>
  </cellStyles>
  <dxfs count="6">
    <dxf>
      <font>
        <color theme="0"/>
      </font>
      <fill>
        <patternFill>
          <bgColor rgb="FFFF0000"/>
        </patternFill>
      </fill>
    </dxf>
    <dxf>
      <font>
        <color theme="0"/>
      </font>
      <fill>
        <patternFill>
          <bgColor rgb="FFFF0000"/>
        </patternFill>
      </fill>
    </dxf>
    <dxf>
      <font>
        <color theme="1"/>
      </font>
      <fill>
        <patternFill patternType="none">
          <bgColor auto="1"/>
        </patternFill>
      </fill>
    </dxf>
    <dxf>
      <font>
        <color theme="0"/>
      </font>
      <fill>
        <patternFill>
          <bgColor rgb="FFFF0000"/>
        </patternFill>
      </fill>
    </dxf>
    <dxf>
      <font>
        <color theme="0"/>
      </font>
      <fill>
        <patternFill>
          <bgColor rgb="FFFF0000"/>
        </patternFill>
      </fill>
    </dxf>
    <dxf>
      <font>
        <color theme="1"/>
      </font>
      <fill>
        <patternFill patternType="none">
          <bgColor auto="1"/>
        </patternFill>
      </fill>
    </dxf>
  </dxfs>
  <tableStyles count="0" defaultTableStyle="TableStyleMedium9" defaultPivotStyle="PivotStyleLight16"/>
  <colors>
    <mruColors>
      <color rgb="FF95D97D"/>
      <color rgb="FF0D5640"/>
      <color rgb="FF5EC539"/>
      <color rgb="FF4A9C2D"/>
      <color rgb="FFF0F0F0"/>
      <color rgb="FFFFB7B7"/>
      <color rgb="FFFFA7A7"/>
      <color rgb="FF009347"/>
      <color rgb="FFE2E2E2"/>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3651</xdr:colOff>
      <xdr:row>1</xdr:row>
      <xdr:rowOff>0</xdr:rowOff>
    </xdr:from>
    <xdr:to>
      <xdr:col>1</xdr:col>
      <xdr:colOff>3651</xdr:colOff>
      <xdr:row>1</xdr:row>
      <xdr:rowOff>720089</xdr:rowOff>
    </xdr:to>
    <xdr:sp macro="" textlink="">
      <xdr:nvSpPr>
        <xdr:cNvPr id="2" name="Shape 30">
          <a:extLst>
            <a:ext uri="{FF2B5EF4-FFF2-40B4-BE49-F238E27FC236}">
              <a16:creationId xmlns:a16="http://schemas.microsoft.com/office/drawing/2014/main" id="{462EAAC4-9E9C-443F-BF9C-E0AAFA190E2B}"/>
            </a:ext>
          </a:extLst>
        </xdr:cNvPr>
        <xdr:cNvSpPr/>
      </xdr:nvSpPr>
      <xdr:spPr>
        <a:xfrm>
          <a:off x="194151" y="495300"/>
          <a:ext cx="0" cy="702944"/>
        </a:xfrm>
        <a:custGeom>
          <a:avLst/>
          <a:gdLst/>
          <a:ahLst/>
          <a:cxnLst/>
          <a:rect l="0" t="0" r="0" b="0"/>
          <a:pathLst>
            <a:path h="693420">
              <a:moveTo>
                <a:pt x="0" y="0"/>
              </a:moveTo>
              <a:lnTo>
                <a:pt x="0" y="693407"/>
              </a:lnTo>
            </a:path>
          </a:pathLst>
        </a:custGeom>
        <a:ln w="7302">
          <a:solidFill>
            <a:srgbClr val="231F20"/>
          </a:solidFill>
        </a:ln>
      </xdr:spPr>
    </xdr:sp>
    <xdr:clientData/>
  </xdr:twoCellAnchor>
  <xdr:twoCellAnchor editAs="absolute">
    <xdr:from>
      <xdr:col>31</xdr:col>
      <xdr:colOff>262890</xdr:colOff>
      <xdr:row>0</xdr:row>
      <xdr:rowOff>0</xdr:rowOff>
    </xdr:from>
    <xdr:to>
      <xdr:col>40</xdr:col>
      <xdr:colOff>225712</xdr:colOff>
      <xdr:row>0</xdr:row>
      <xdr:rowOff>576017</xdr:rowOff>
    </xdr:to>
    <xdr:pic>
      <xdr:nvPicPr>
        <xdr:cNvPr id="5" name="Picture 4">
          <a:extLst>
            <a:ext uri="{FF2B5EF4-FFF2-40B4-BE49-F238E27FC236}">
              <a16:creationId xmlns:a16="http://schemas.microsoft.com/office/drawing/2014/main" id="{48D8BEF8-7DC2-432C-B634-E9745FD1B9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4200" y="0"/>
          <a:ext cx="2334547" cy="5836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33</xdr:col>
      <xdr:colOff>152400</xdr:colOff>
      <xdr:row>0</xdr:row>
      <xdr:rowOff>0</xdr:rowOff>
    </xdr:from>
    <xdr:to>
      <xdr:col>40</xdr:col>
      <xdr:colOff>200947</xdr:colOff>
      <xdr:row>0</xdr:row>
      <xdr:rowOff>585216</xdr:rowOff>
    </xdr:to>
    <xdr:pic>
      <xdr:nvPicPr>
        <xdr:cNvPr id="3" name="Picture 2">
          <a:extLst>
            <a:ext uri="{FF2B5EF4-FFF2-40B4-BE49-F238E27FC236}">
              <a16:creationId xmlns:a16="http://schemas.microsoft.com/office/drawing/2014/main" id="{DBB67365-4D42-45C9-B5E6-164BF53D946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8325" y="0"/>
          <a:ext cx="2334547" cy="585216"/>
        </a:xfrm>
        <a:prstGeom prst="rect">
          <a:avLst/>
        </a:prstGeom>
      </xdr:spPr>
    </xdr:pic>
    <xdr:clientData/>
  </xdr:twoCellAnchor>
  <xdr:twoCellAnchor editAs="oneCell">
    <xdr:from>
      <xdr:col>1</xdr:col>
      <xdr:colOff>3651</xdr:colOff>
      <xdr:row>1</xdr:row>
      <xdr:rowOff>0</xdr:rowOff>
    </xdr:from>
    <xdr:to>
      <xdr:col>1</xdr:col>
      <xdr:colOff>3651</xdr:colOff>
      <xdr:row>4</xdr:row>
      <xdr:rowOff>93344</xdr:rowOff>
    </xdr:to>
    <xdr:sp macro="" textlink="">
      <xdr:nvSpPr>
        <xdr:cNvPr id="5" name="Shape 30">
          <a:extLst>
            <a:ext uri="{FF2B5EF4-FFF2-40B4-BE49-F238E27FC236}">
              <a16:creationId xmlns:a16="http://schemas.microsoft.com/office/drawing/2014/main" id="{DE913963-6676-4BF4-89F1-1AED46C97972}"/>
            </a:ext>
          </a:extLst>
        </xdr:cNvPr>
        <xdr:cNvSpPr/>
      </xdr:nvSpPr>
      <xdr:spPr>
        <a:xfrm>
          <a:off x="194151" y="609600"/>
          <a:ext cx="0" cy="702944"/>
        </a:xfrm>
        <a:custGeom>
          <a:avLst/>
          <a:gdLst/>
          <a:ahLst/>
          <a:cxnLst/>
          <a:rect l="0" t="0" r="0" b="0"/>
          <a:pathLst>
            <a:path h="693420">
              <a:moveTo>
                <a:pt x="0" y="0"/>
              </a:moveTo>
              <a:lnTo>
                <a:pt x="0" y="693407"/>
              </a:lnTo>
            </a:path>
          </a:pathLst>
        </a:custGeom>
        <a:ln w="7302">
          <a:solidFill>
            <a:srgbClr val="231F20"/>
          </a:solidFill>
        </a:ln>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33</xdr:col>
      <xdr:colOff>152400</xdr:colOff>
      <xdr:row>0</xdr:row>
      <xdr:rowOff>0</xdr:rowOff>
    </xdr:from>
    <xdr:to>
      <xdr:col>40</xdr:col>
      <xdr:colOff>200947</xdr:colOff>
      <xdr:row>0</xdr:row>
      <xdr:rowOff>585216</xdr:rowOff>
    </xdr:to>
    <xdr:pic>
      <xdr:nvPicPr>
        <xdr:cNvPr id="2" name="Picture 1">
          <a:extLst>
            <a:ext uri="{FF2B5EF4-FFF2-40B4-BE49-F238E27FC236}">
              <a16:creationId xmlns:a16="http://schemas.microsoft.com/office/drawing/2014/main" id="{3D49DDD6-B5A7-4CF1-A4AC-4476F717AE2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8325" y="0"/>
          <a:ext cx="2334547" cy="585216"/>
        </a:xfrm>
        <a:prstGeom prst="rect">
          <a:avLst/>
        </a:prstGeom>
      </xdr:spPr>
    </xdr:pic>
    <xdr:clientData/>
  </xdr:twoCellAnchor>
  <xdr:twoCellAnchor editAs="oneCell">
    <xdr:from>
      <xdr:col>1</xdr:col>
      <xdr:colOff>3651</xdr:colOff>
      <xdr:row>1</xdr:row>
      <xdr:rowOff>0</xdr:rowOff>
    </xdr:from>
    <xdr:to>
      <xdr:col>1</xdr:col>
      <xdr:colOff>3651</xdr:colOff>
      <xdr:row>4</xdr:row>
      <xdr:rowOff>89534</xdr:rowOff>
    </xdr:to>
    <xdr:sp macro="" textlink="">
      <xdr:nvSpPr>
        <xdr:cNvPr id="3" name="Shape 30">
          <a:extLst>
            <a:ext uri="{FF2B5EF4-FFF2-40B4-BE49-F238E27FC236}">
              <a16:creationId xmlns:a16="http://schemas.microsoft.com/office/drawing/2014/main" id="{5CBF0390-5A28-4C35-8A58-C0FCEBEF8614}"/>
            </a:ext>
          </a:extLst>
        </xdr:cNvPr>
        <xdr:cNvSpPr/>
      </xdr:nvSpPr>
      <xdr:spPr>
        <a:xfrm>
          <a:off x="194151" y="609600"/>
          <a:ext cx="0" cy="702944"/>
        </a:xfrm>
        <a:custGeom>
          <a:avLst/>
          <a:gdLst/>
          <a:ahLst/>
          <a:cxnLst/>
          <a:rect l="0" t="0" r="0" b="0"/>
          <a:pathLst>
            <a:path h="693420">
              <a:moveTo>
                <a:pt x="0" y="0"/>
              </a:moveTo>
              <a:lnTo>
                <a:pt x="0" y="693407"/>
              </a:lnTo>
            </a:path>
          </a:pathLst>
        </a:custGeom>
        <a:ln w="7302">
          <a:solidFill>
            <a:srgbClr val="231F20"/>
          </a:solidFill>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32</xdr:col>
      <xdr:colOff>95250</xdr:colOff>
      <xdr:row>0</xdr:row>
      <xdr:rowOff>0</xdr:rowOff>
    </xdr:from>
    <xdr:to>
      <xdr:col>39</xdr:col>
      <xdr:colOff>200947</xdr:colOff>
      <xdr:row>0</xdr:row>
      <xdr:rowOff>585216</xdr:rowOff>
    </xdr:to>
    <xdr:pic>
      <xdr:nvPicPr>
        <xdr:cNvPr id="4" name="Picture 3">
          <a:extLst>
            <a:ext uri="{FF2B5EF4-FFF2-40B4-BE49-F238E27FC236}">
              <a16:creationId xmlns:a16="http://schemas.microsoft.com/office/drawing/2014/main" id="{4D9C6270-0DD9-4F7B-81EF-48CCA3D157E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63075" y="0"/>
          <a:ext cx="2334547" cy="5852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3651</xdr:colOff>
      <xdr:row>1</xdr:row>
      <xdr:rowOff>0</xdr:rowOff>
    </xdr:from>
    <xdr:to>
      <xdr:col>1</xdr:col>
      <xdr:colOff>3651</xdr:colOff>
      <xdr:row>5</xdr:row>
      <xdr:rowOff>398144</xdr:rowOff>
    </xdr:to>
    <xdr:sp macro="" textlink="">
      <xdr:nvSpPr>
        <xdr:cNvPr id="2" name="Shape 30">
          <a:extLst>
            <a:ext uri="{FF2B5EF4-FFF2-40B4-BE49-F238E27FC236}">
              <a16:creationId xmlns:a16="http://schemas.microsoft.com/office/drawing/2014/main" id="{7635D6FC-3CFA-4EDC-96AB-8AAADE49AB5F}"/>
            </a:ext>
          </a:extLst>
        </xdr:cNvPr>
        <xdr:cNvSpPr/>
      </xdr:nvSpPr>
      <xdr:spPr>
        <a:xfrm>
          <a:off x="194151" y="609600"/>
          <a:ext cx="0" cy="702944"/>
        </a:xfrm>
        <a:custGeom>
          <a:avLst/>
          <a:gdLst/>
          <a:ahLst/>
          <a:cxnLst/>
          <a:rect l="0" t="0" r="0" b="0"/>
          <a:pathLst>
            <a:path h="693420">
              <a:moveTo>
                <a:pt x="0" y="0"/>
              </a:moveTo>
              <a:lnTo>
                <a:pt x="0" y="693407"/>
              </a:lnTo>
            </a:path>
          </a:pathLst>
        </a:custGeom>
        <a:ln w="7302">
          <a:solidFill>
            <a:srgbClr val="231F20"/>
          </a:solidFill>
        </a:ln>
      </xdr:spPr>
    </xdr:sp>
    <xdr:clientData/>
  </xdr:twoCellAnchor>
  <xdr:twoCellAnchor editAs="absolute">
    <xdr:from>
      <xdr:col>31</xdr:col>
      <xdr:colOff>257175</xdr:colOff>
      <xdr:row>0</xdr:row>
      <xdr:rowOff>0</xdr:rowOff>
    </xdr:from>
    <xdr:to>
      <xdr:col>40</xdr:col>
      <xdr:colOff>219997</xdr:colOff>
      <xdr:row>0</xdr:row>
      <xdr:rowOff>583637</xdr:rowOff>
    </xdr:to>
    <xdr:pic>
      <xdr:nvPicPr>
        <xdr:cNvPr id="4" name="Picture 3">
          <a:extLst>
            <a:ext uri="{FF2B5EF4-FFF2-40B4-BE49-F238E27FC236}">
              <a16:creationId xmlns:a16="http://schemas.microsoft.com/office/drawing/2014/main" id="{70121BCE-4194-4AF3-B9B1-33CCF4960B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4200" y="0"/>
          <a:ext cx="2334547" cy="5836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E8714-4E8E-4927-96A2-DA59D8192624}">
  <sheetPr codeName="Sheet6">
    <tabColor rgb="FF0D5640"/>
  </sheetPr>
  <dimension ref="B1:AO193"/>
  <sheetViews>
    <sheetView showGridLines="0" tabSelected="1" topLeftCell="A85" zoomScaleNormal="100" zoomScalePageLayoutView="70" workbookViewId="0">
      <selection activeCell="AK90" sqref="AK90:AN90"/>
    </sheetView>
  </sheetViews>
  <sheetFormatPr defaultColWidth="9.296875" defaultRowHeight="13" x14ac:dyDescent="0.3"/>
  <cols>
    <col min="1" max="1" width="3.296875" style="14" customWidth="1"/>
    <col min="2" max="2" width="6.796875" style="14" customWidth="1"/>
    <col min="3" max="3" width="18.5" style="14" customWidth="1"/>
    <col min="4" max="4" width="2.19921875" style="14" customWidth="1"/>
    <col min="5" max="5" width="11.69921875" style="14" customWidth="1"/>
    <col min="6" max="6" width="2.19921875" style="14" customWidth="1"/>
    <col min="7" max="7" width="1.19921875" style="14" customWidth="1"/>
    <col min="8" max="8" width="3.296875" style="14" customWidth="1"/>
    <col min="9" max="10" width="5.796875" style="14" customWidth="1"/>
    <col min="11" max="12" width="1.19921875" style="14" customWidth="1"/>
    <col min="13" max="13" width="5.796875" style="14" customWidth="1"/>
    <col min="14" max="16" width="1.19921875" style="14" customWidth="1"/>
    <col min="17" max="18" width="3.296875" style="14" customWidth="1"/>
    <col min="19" max="19" width="6.5" style="14" customWidth="1"/>
    <col min="20" max="20" width="2.19921875" style="14" customWidth="1"/>
    <col min="21" max="21" width="1.19921875" style="14" customWidth="1"/>
    <col min="22" max="22" width="6.796875" style="14" customWidth="1"/>
    <col min="23" max="23" width="2.19921875" style="14" customWidth="1"/>
    <col min="24" max="24" width="1.19921875" style="14" customWidth="1"/>
    <col min="25" max="25" width="2.19921875" style="14" customWidth="1"/>
    <col min="26" max="26" width="4.296875" style="14" customWidth="1"/>
    <col min="27" max="27" width="3.296875" style="14" customWidth="1"/>
    <col min="28" max="29" width="1.19921875" style="14" customWidth="1"/>
    <col min="30" max="30" width="3.296875" style="14" customWidth="1"/>
    <col min="31" max="31" width="2.19921875" style="14" customWidth="1"/>
    <col min="32" max="32" width="6.69921875" style="14" customWidth="1"/>
    <col min="33" max="33" width="2.19921875" style="14" customWidth="1"/>
    <col min="34" max="35" width="2.796875" style="14" customWidth="1"/>
    <col min="36" max="36" width="1.19921875" style="14" customWidth="1"/>
    <col min="37" max="37" width="3.296875" style="14" customWidth="1"/>
    <col min="38" max="38" width="1.19921875" style="14" customWidth="1"/>
    <col min="39" max="39" width="7.296875" style="14" customWidth="1"/>
    <col min="40" max="40" width="14" style="14" customWidth="1"/>
    <col min="41" max="41" width="9.296875" style="45"/>
    <col min="42" max="16384" width="9.296875" style="14"/>
  </cols>
  <sheetData>
    <row r="1" spans="2:41" ht="48" customHeight="1" thickBot="1" x14ac:dyDescent="0.35"/>
    <row r="2" spans="2:41" ht="57" customHeight="1" x14ac:dyDescent="0.3">
      <c r="B2" s="206" t="s">
        <v>210</v>
      </c>
      <c r="C2" s="207"/>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9"/>
      <c r="AO2" s="45" t="s">
        <v>292</v>
      </c>
    </row>
    <row r="3" spans="2:41" ht="12.75" customHeight="1" x14ac:dyDescent="0.3">
      <c r="B3" s="79" t="s">
        <v>400</v>
      </c>
      <c r="C3" s="80"/>
      <c r="D3" s="197"/>
      <c r="E3" s="197"/>
      <c r="F3" s="197"/>
      <c r="G3" s="197"/>
      <c r="H3" s="197"/>
      <c r="I3" s="197"/>
      <c r="J3" s="197"/>
      <c r="K3" s="197"/>
      <c r="L3" s="197"/>
      <c r="M3" s="197"/>
      <c r="N3" s="197"/>
      <c r="O3" s="210" t="s">
        <v>154</v>
      </c>
      <c r="P3" s="210"/>
      <c r="Q3" s="210"/>
      <c r="R3" s="210"/>
      <c r="S3" s="210"/>
      <c r="T3" s="210"/>
      <c r="U3" s="210"/>
      <c r="V3" s="210"/>
      <c r="W3" s="210"/>
      <c r="X3" s="211" t="s">
        <v>168</v>
      </c>
      <c r="Y3" s="211"/>
      <c r="Z3" s="211"/>
      <c r="AA3" s="211"/>
      <c r="AB3" s="211"/>
      <c r="AC3" s="211"/>
      <c r="AD3" s="211"/>
      <c r="AE3" s="211"/>
      <c r="AF3" s="211"/>
      <c r="AG3" s="211"/>
      <c r="AH3" s="211"/>
      <c r="AI3" s="211" t="s">
        <v>169</v>
      </c>
      <c r="AJ3" s="211"/>
      <c r="AK3" s="211"/>
      <c r="AL3" s="211"/>
      <c r="AM3" s="211"/>
      <c r="AN3" s="212"/>
    </row>
    <row r="4" spans="2:41" x14ac:dyDescent="0.3">
      <c r="B4" s="79"/>
      <c r="C4" s="80"/>
      <c r="D4" s="197"/>
      <c r="E4" s="197"/>
      <c r="F4" s="197"/>
      <c r="G4" s="197"/>
      <c r="H4" s="197"/>
      <c r="I4" s="197"/>
      <c r="J4" s="197"/>
      <c r="K4" s="197"/>
      <c r="L4" s="197"/>
      <c r="M4" s="197"/>
      <c r="N4" s="197"/>
      <c r="O4" s="210"/>
      <c r="P4" s="210"/>
      <c r="Q4" s="210"/>
      <c r="R4" s="210"/>
      <c r="S4" s="210"/>
      <c r="T4" s="210"/>
      <c r="U4" s="210"/>
      <c r="V4" s="210"/>
      <c r="W4" s="210"/>
      <c r="X4" s="213"/>
      <c r="Y4" s="213"/>
      <c r="Z4" s="213"/>
      <c r="AA4" s="213"/>
      <c r="AB4" s="213"/>
      <c r="AC4" s="213"/>
      <c r="AD4" s="213"/>
      <c r="AE4" s="213"/>
      <c r="AF4" s="213"/>
      <c r="AG4" s="213"/>
      <c r="AH4" s="213"/>
      <c r="AI4" s="213"/>
      <c r="AJ4" s="213"/>
      <c r="AK4" s="213"/>
      <c r="AL4" s="213"/>
      <c r="AM4" s="213"/>
      <c r="AN4" s="214"/>
    </row>
    <row r="5" spans="2:41" ht="22.5" customHeight="1" x14ac:dyDescent="0.3">
      <c r="B5" s="176" t="s">
        <v>0</v>
      </c>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8"/>
    </row>
    <row r="6" spans="2:41" ht="16.5" customHeight="1" x14ac:dyDescent="0.3">
      <c r="B6" s="79" t="s">
        <v>209</v>
      </c>
      <c r="C6" s="80"/>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0" t="s">
        <v>410</v>
      </c>
      <c r="AF6" s="80"/>
      <c r="AG6" s="80"/>
      <c r="AH6" s="80"/>
      <c r="AI6" s="80"/>
      <c r="AJ6" s="80"/>
      <c r="AK6" s="81"/>
      <c r="AL6" s="81"/>
      <c r="AM6" s="81"/>
      <c r="AN6" s="86"/>
    </row>
    <row r="7" spans="2:41" ht="16.5" customHeight="1" x14ac:dyDescent="0.3">
      <c r="B7" s="28" t="s">
        <v>157</v>
      </c>
      <c r="C7" s="81"/>
      <c r="D7" s="81"/>
      <c r="E7" s="81"/>
      <c r="F7" s="81"/>
      <c r="G7" s="81"/>
      <c r="H7" s="81"/>
      <c r="I7" s="81"/>
      <c r="J7" s="81"/>
      <c r="K7" s="81"/>
      <c r="L7" s="81"/>
      <c r="M7" s="81"/>
      <c r="N7" s="81"/>
      <c r="O7" s="81"/>
      <c r="P7" s="81"/>
      <c r="Q7" s="81"/>
      <c r="R7" s="81"/>
      <c r="S7" s="80" t="s">
        <v>32</v>
      </c>
      <c r="T7" s="80"/>
      <c r="U7" s="80"/>
      <c r="V7" s="80"/>
      <c r="W7" s="80"/>
      <c r="X7" s="81"/>
      <c r="Y7" s="81"/>
      <c r="Z7" s="81"/>
      <c r="AA7" s="81"/>
      <c r="AB7" s="81"/>
      <c r="AC7" s="81"/>
      <c r="AD7" s="81"/>
      <c r="AE7" s="81"/>
      <c r="AF7" s="81"/>
      <c r="AG7" s="81"/>
      <c r="AH7" s="81"/>
      <c r="AI7" s="81"/>
      <c r="AJ7" s="81"/>
      <c r="AK7" s="81"/>
      <c r="AL7" s="81"/>
      <c r="AM7" s="81"/>
      <c r="AN7" s="86"/>
    </row>
    <row r="8" spans="2:41" ht="16.5" customHeight="1" x14ac:dyDescent="0.3">
      <c r="B8" s="28" t="s">
        <v>186</v>
      </c>
      <c r="C8" s="81"/>
      <c r="D8" s="81"/>
      <c r="E8" s="81"/>
      <c r="F8" s="81"/>
      <c r="G8" s="81"/>
      <c r="H8" s="81"/>
      <c r="I8" s="81"/>
      <c r="J8" s="81"/>
      <c r="K8" s="81"/>
      <c r="L8" s="81"/>
      <c r="M8" s="81"/>
      <c r="N8" s="81"/>
      <c r="O8" s="81"/>
      <c r="P8" s="81"/>
      <c r="Q8" s="81"/>
      <c r="R8" s="81"/>
      <c r="S8" s="80" t="s">
        <v>187</v>
      </c>
      <c r="T8" s="80"/>
      <c r="U8" s="80"/>
      <c r="V8" s="80"/>
      <c r="W8" s="80"/>
      <c r="X8" s="81"/>
      <c r="Y8" s="81"/>
      <c r="Z8" s="81"/>
      <c r="AA8" s="81"/>
      <c r="AB8" s="81"/>
      <c r="AC8" s="81"/>
      <c r="AD8" s="81"/>
      <c r="AE8" s="81"/>
      <c r="AF8" s="81"/>
      <c r="AG8" s="81"/>
      <c r="AH8" s="81"/>
      <c r="AI8" s="81"/>
      <c r="AJ8" s="81"/>
      <c r="AK8" s="81"/>
      <c r="AL8" s="81"/>
      <c r="AM8" s="81"/>
      <c r="AN8" s="86"/>
    </row>
    <row r="9" spans="2:41" ht="22.5" customHeight="1" x14ac:dyDescent="0.3">
      <c r="B9" s="176" t="s">
        <v>170</v>
      </c>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8"/>
    </row>
    <row r="10" spans="2:41" ht="16.5" customHeight="1" x14ac:dyDescent="0.3">
      <c r="B10" s="79" t="s">
        <v>196</v>
      </c>
      <c r="C10" s="80"/>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0" t="s">
        <v>198</v>
      </c>
      <c r="AF10" s="80"/>
      <c r="AG10" s="80"/>
      <c r="AH10" s="80"/>
      <c r="AI10" s="80"/>
      <c r="AJ10" s="80"/>
      <c r="AK10" s="81"/>
      <c r="AL10" s="81"/>
      <c r="AM10" s="81"/>
      <c r="AN10" s="86"/>
    </row>
    <row r="11" spans="2:41" ht="16.5" customHeight="1" x14ac:dyDescent="0.3">
      <c r="B11" s="79" t="s">
        <v>191</v>
      </c>
      <c r="C11" s="80"/>
      <c r="D11" s="81"/>
      <c r="E11" s="81"/>
      <c r="F11" s="81"/>
      <c r="G11" s="81"/>
      <c r="H11" s="81"/>
      <c r="I11" s="81"/>
      <c r="J11" s="81"/>
      <c r="K11" s="81"/>
      <c r="L11" s="81"/>
      <c r="M11" s="81"/>
      <c r="N11" s="81"/>
      <c r="O11" s="81"/>
      <c r="P11" s="81"/>
      <c r="Q11" s="81"/>
      <c r="R11" s="81"/>
      <c r="S11" s="81"/>
      <c r="T11" s="80" t="s">
        <v>197</v>
      </c>
      <c r="U11" s="80"/>
      <c r="V11" s="80"/>
      <c r="W11" s="80"/>
      <c r="X11" s="80"/>
      <c r="Y11" s="80"/>
      <c r="Z11" s="80"/>
      <c r="AA11" s="80"/>
      <c r="AB11" s="202"/>
      <c r="AC11" s="203"/>
      <c r="AD11" s="203"/>
      <c r="AE11" s="203"/>
      <c r="AF11" s="203"/>
      <c r="AG11" s="203"/>
      <c r="AH11" s="203"/>
      <c r="AI11" s="203"/>
      <c r="AJ11" s="203"/>
      <c r="AK11" s="203"/>
      <c r="AL11" s="203"/>
      <c r="AM11" s="203"/>
      <c r="AN11" s="204"/>
    </row>
    <row r="12" spans="2:41" ht="22.5" customHeight="1" x14ac:dyDescent="0.3">
      <c r="B12" s="176" t="s">
        <v>171</v>
      </c>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177"/>
      <c r="AN12" s="178"/>
    </row>
    <row r="13" spans="2:41" ht="16.5" customHeight="1" x14ac:dyDescent="0.3">
      <c r="B13" s="79" t="s">
        <v>192</v>
      </c>
      <c r="C13" s="80"/>
      <c r="D13" s="81"/>
      <c r="E13" s="81"/>
      <c r="F13" s="81"/>
      <c r="G13" s="81"/>
      <c r="H13" s="81"/>
      <c r="I13" s="81"/>
      <c r="J13" s="81"/>
      <c r="K13" s="81"/>
      <c r="L13" s="81"/>
      <c r="M13" s="81"/>
      <c r="N13" s="81"/>
      <c r="O13" s="81"/>
      <c r="P13" s="81"/>
      <c r="Q13" s="81"/>
      <c r="R13" s="81"/>
      <c r="S13" s="81"/>
      <c r="T13" s="81"/>
      <c r="U13" s="81"/>
      <c r="V13" s="31" t="s">
        <v>137</v>
      </c>
      <c r="W13" s="81"/>
      <c r="X13" s="81"/>
      <c r="Y13" s="81"/>
      <c r="Z13" s="81"/>
      <c r="AA13" s="81"/>
      <c r="AB13" s="81"/>
      <c r="AC13" s="81"/>
      <c r="AD13" s="81"/>
      <c r="AE13" s="81"/>
      <c r="AF13" s="80" t="s">
        <v>138</v>
      </c>
      <c r="AG13" s="80"/>
      <c r="AH13" s="81"/>
      <c r="AI13" s="81"/>
      <c r="AJ13" s="81"/>
      <c r="AK13" s="80" t="s">
        <v>139</v>
      </c>
      <c r="AL13" s="80"/>
      <c r="AM13" s="80"/>
      <c r="AN13" s="35"/>
    </row>
    <row r="14" spans="2:41" ht="16.5" customHeight="1" x14ac:dyDescent="0.3">
      <c r="B14" s="79" t="s">
        <v>199</v>
      </c>
      <c r="C14" s="80"/>
      <c r="D14" s="81"/>
      <c r="E14" s="81"/>
      <c r="F14" s="81"/>
      <c r="G14" s="81"/>
      <c r="H14" s="81"/>
      <c r="I14" s="81"/>
      <c r="J14" s="81"/>
      <c r="K14" s="81"/>
      <c r="L14" s="81"/>
      <c r="M14" s="81"/>
      <c r="N14" s="81"/>
      <c r="O14" s="81"/>
      <c r="P14" s="81"/>
      <c r="Q14" s="81"/>
      <c r="R14" s="81"/>
      <c r="S14" s="81"/>
      <c r="T14" s="81"/>
      <c r="U14" s="81"/>
      <c r="V14" s="205" t="s">
        <v>200</v>
      </c>
      <c r="W14" s="205"/>
      <c r="X14" s="205"/>
      <c r="Y14" s="205"/>
      <c r="Z14" s="205"/>
      <c r="AA14" s="205"/>
      <c r="AB14" s="205"/>
      <c r="AC14" s="205"/>
      <c r="AD14" s="205"/>
      <c r="AE14" s="205"/>
      <c r="AF14" s="205"/>
      <c r="AG14" s="205"/>
      <c r="AH14" s="205"/>
      <c r="AI14" s="205"/>
      <c r="AJ14" s="205"/>
      <c r="AK14" s="205"/>
      <c r="AL14" s="205"/>
      <c r="AM14" s="205"/>
      <c r="AN14" s="36"/>
    </row>
    <row r="15" spans="2:41" ht="22.5" customHeight="1" x14ac:dyDescent="0.3">
      <c r="B15" s="176" t="s">
        <v>296</v>
      </c>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c r="AM15" s="177"/>
      <c r="AN15" s="178"/>
    </row>
    <row r="16" spans="2:41" ht="16.5" customHeight="1" x14ac:dyDescent="0.3">
      <c r="B16" s="79" t="s">
        <v>192</v>
      </c>
      <c r="C16" s="80"/>
      <c r="D16" s="81"/>
      <c r="E16" s="81"/>
      <c r="F16" s="81"/>
      <c r="G16" s="81"/>
      <c r="H16" s="81"/>
      <c r="I16" s="81"/>
      <c r="J16" s="81"/>
      <c r="K16" s="81"/>
      <c r="L16" s="81"/>
      <c r="M16" s="81"/>
      <c r="N16" s="81"/>
      <c r="O16" s="81"/>
      <c r="P16" s="81"/>
      <c r="Q16" s="81"/>
      <c r="R16" s="81"/>
      <c r="S16" s="81"/>
      <c r="T16" s="81"/>
      <c r="U16" s="81"/>
      <c r="V16" s="31" t="s">
        <v>137</v>
      </c>
      <c r="W16" s="81"/>
      <c r="X16" s="81"/>
      <c r="Y16" s="81"/>
      <c r="Z16" s="81"/>
      <c r="AA16" s="81"/>
      <c r="AB16" s="81"/>
      <c r="AC16" s="81"/>
      <c r="AD16" s="81"/>
      <c r="AE16" s="81"/>
      <c r="AF16" s="80" t="s">
        <v>138</v>
      </c>
      <c r="AG16" s="80"/>
      <c r="AH16" s="81"/>
      <c r="AI16" s="81"/>
      <c r="AJ16" s="81"/>
      <c r="AK16" s="80" t="s">
        <v>139</v>
      </c>
      <c r="AL16" s="80"/>
      <c r="AM16" s="80"/>
      <c r="AN16" s="35"/>
    </row>
    <row r="17" spans="2:40" ht="22.5" customHeight="1" x14ac:dyDescent="0.3">
      <c r="B17" s="176" t="s">
        <v>172</v>
      </c>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8"/>
    </row>
    <row r="18" spans="2:40" ht="16.5" customHeight="1" x14ac:dyDescent="0.3">
      <c r="B18" s="79" t="s">
        <v>201</v>
      </c>
      <c r="C18" s="80"/>
      <c r="D18" s="80"/>
      <c r="E18" s="80"/>
      <c r="F18" s="200"/>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201"/>
      <c r="AE18" s="80" t="s">
        <v>202</v>
      </c>
      <c r="AF18" s="80"/>
      <c r="AG18" s="80"/>
      <c r="AH18" s="80"/>
      <c r="AI18" s="80"/>
      <c r="AJ18" s="80"/>
      <c r="AK18" s="197"/>
      <c r="AL18" s="197"/>
      <c r="AM18" s="197"/>
      <c r="AN18" s="198"/>
    </row>
    <row r="19" spans="2:40" ht="16.5" customHeight="1" x14ac:dyDescent="0.3">
      <c r="B19" s="79" t="s">
        <v>1</v>
      </c>
      <c r="C19" s="80"/>
      <c r="D19" s="80"/>
      <c r="E19" s="80"/>
      <c r="F19" s="200"/>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201"/>
      <c r="AE19" s="199" t="s">
        <v>328</v>
      </c>
      <c r="AF19" s="199"/>
      <c r="AG19" s="199"/>
      <c r="AH19" s="199"/>
      <c r="AI19" s="199"/>
      <c r="AJ19" s="199"/>
      <c r="AK19" s="81"/>
      <c r="AL19" s="81"/>
      <c r="AM19" s="81"/>
      <c r="AN19" s="86"/>
    </row>
    <row r="20" spans="2:40" ht="22.5" customHeight="1" x14ac:dyDescent="0.3">
      <c r="B20" s="176" t="s">
        <v>173</v>
      </c>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8"/>
    </row>
    <row r="21" spans="2:40" ht="16.5" customHeight="1" x14ac:dyDescent="0.3">
      <c r="B21" s="29" t="s">
        <v>203</v>
      </c>
      <c r="C21" s="184"/>
      <c r="D21" s="184"/>
      <c r="E21" s="184"/>
      <c r="F21" s="185" t="s">
        <v>204</v>
      </c>
      <c r="G21" s="185"/>
      <c r="H21" s="185"/>
      <c r="I21" s="186"/>
      <c r="J21" s="186"/>
      <c r="K21" s="186"/>
      <c r="L21" s="186"/>
      <c r="M21" s="186"/>
      <c r="N21" s="186"/>
      <c r="O21" s="186"/>
      <c r="P21" s="186"/>
      <c r="Q21" s="186"/>
      <c r="R21" s="186"/>
      <c r="S21" s="30" t="s">
        <v>205</v>
      </c>
      <c r="T21" s="184"/>
      <c r="U21" s="184"/>
      <c r="V21" s="184"/>
      <c r="W21" s="184"/>
      <c r="X21" s="184"/>
      <c r="Y21" s="184"/>
      <c r="Z21" s="184"/>
      <c r="AA21" s="184"/>
      <c r="AB21" s="184"/>
      <c r="AC21" s="184"/>
      <c r="AD21" s="184"/>
      <c r="AE21" s="184"/>
      <c r="AF21" s="30" t="s">
        <v>206</v>
      </c>
      <c r="AG21" s="187"/>
      <c r="AH21" s="187"/>
      <c r="AI21" s="187"/>
      <c r="AJ21" s="187"/>
      <c r="AK21" s="187"/>
      <c r="AL21" s="187"/>
      <c r="AM21" s="187"/>
      <c r="AN21" s="188"/>
    </row>
    <row r="22" spans="2:40" ht="22.5" customHeight="1" x14ac:dyDescent="0.3">
      <c r="B22" s="176" t="s">
        <v>401</v>
      </c>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8"/>
    </row>
    <row r="23" spans="2:40" ht="16.5" customHeight="1" x14ac:dyDescent="0.3">
      <c r="B23" s="29" t="s">
        <v>203</v>
      </c>
      <c r="C23" s="184"/>
      <c r="D23" s="184"/>
      <c r="E23" s="184"/>
      <c r="F23" s="189"/>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1"/>
    </row>
    <row r="24" spans="2:40" ht="22.5" customHeight="1" x14ac:dyDescent="0.3">
      <c r="B24" s="176" t="s">
        <v>297</v>
      </c>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8"/>
    </row>
    <row r="25" spans="2:40" ht="26.25" customHeight="1" x14ac:dyDescent="0.3">
      <c r="B25" s="194" t="s">
        <v>412</v>
      </c>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6"/>
      <c r="AK25" s="192"/>
      <c r="AL25" s="192"/>
      <c r="AM25" s="192"/>
      <c r="AN25" s="193"/>
    </row>
    <row r="26" spans="2:40" ht="16.5" customHeight="1" x14ac:dyDescent="0.3">
      <c r="B26" s="181" t="s">
        <v>413</v>
      </c>
      <c r="C26" s="182"/>
      <c r="D26" s="182"/>
      <c r="E26" s="183"/>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6"/>
    </row>
    <row r="27" spans="2:40" ht="16.5" customHeight="1" x14ac:dyDescent="0.3">
      <c r="B27" s="79" t="s">
        <v>414</v>
      </c>
      <c r="C27" s="80"/>
      <c r="D27" s="80"/>
      <c r="E27" s="80"/>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6"/>
    </row>
    <row r="28" spans="2:40" ht="22.5" customHeight="1" x14ac:dyDescent="0.3">
      <c r="B28" s="176" t="s">
        <v>322</v>
      </c>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7"/>
      <c r="AN28" s="178"/>
    </row>
    <row r="29" spans="2:40" ht="16.5" customHeight="1" x14ac:dyDescent="0.3">
      <c r="B29" s="179" t="s">
        <v>207</v>
      </c>
      <c r="C29" s="180"/>
      <c r="D29" s="180"/>
      <c r="E29" s="180"/>
      <c r="F29" s="180"/>
      <c r="G29" s="180"/>
      <c r="H29" s="180"/>
      <c r="I29" s="180"/>
      <c r="J29" s="180"/>
      <c r="K29" s="180"/>
      <c r="L29" s="180"/>
      <c r="M29" s="180"/>
      <c r="N29" s="180"/>
      <c r="O29" s="180"/>
      <c r="P29" s="180"/>
      <c r="Q29" s="180" t="s">
        <v>208</v>
      </c>
      <c r="R29" s="180"/>
      <c r="S29" s="180"/>
      <c r="T29" s="180" t="s">
        <v>207</v>
      </c>
      <c r="U29" s="180"/>
      <c r="V29" s="180"/>
      <c r="W29" s="180"/>
      <c r="X29" s="180"/>
      <c r="Y29" s="180"/>
      <c r="Z29" s="180"/>
      <c r="AA29" s="180"/>
      <c r="AB29" s="180"/>
      <c r="AC29" s="180"/>
      <c r="AD29" s="180"/>
      <c r="AE29" s="180"/>
      <c r="AF29" s="180"/>
      <c r="AG29" s="180"/>
      <c r="AH29" s="180"/>
      <c r="AI29" s="180"/>
      <c r="AJ29" s="180"/>
      <c r="AK29" s="180"/>
      <c r="AL29" s="180"/>
      <c r="AM29" s="180"/>
      <c r="AN29" s="25" t="s">
        <v>208</v>
      </c>
    </row>
    <row r="30" spans="2:40" ht="16.5" customHeight="1" x14ac:dyDescent="0.3">
      <c r="B30" s="130"/>
      <c r="C30" s="82"/>
      <c r="D30" s="82"/>
      <c r="E30" s="82"/>
      <c r="F30" s="82"/>
      <c r="G30" s="82"/>
      <c r="H30" s="82"/>
      <c r="I30" s="82"/>
      <c r="J30" s="82"/>
      <c r="K30" s="82"/>
      <c r="L30" s="82"/>
      <c r="M30" s="82"/>
      <c r="N30" s="82"/>
      <c r="O30" s="82"/>
      <c r="P30" s="82"/>
      <c r="Q30" s="174"/>
      <c r="R30" s="174"/>
      <c r="S30" s="174"/>
      <c r="T30" s="82"/>
      <c r="U30" s="82"/>
      <c r="V30" s="82"/>
      <c r="W30" s="82"/>
      <c r="X30" s="82"/>
      <c r="Y30" s="82"/>
      <c r="Z30" s="82"/>
      <c r="AA30" s="82"/>
      <c r="AB30" s="82"/>
      <c r="AC30" s="82"/>
      <c r="AD30" s="82"/>
      <c r="AE30" s="82"/>
      <c r="AF30" s="82"/>
      <c r="AG30" s="82"/>
      <c r="AH30" s="82"/>
      <c r="AI30" s="82"/>
      <c r="AJ30" s="82"/>
      <c r="AK30" s="82"/>
      <c r="AL30" s="82"/>
      <c r="AM30" s="82"/>
      <c r="AN30" s="37"/>
    </row>
    <row r="31" spans="2:40" ht="16.5" customHeight="1" x14ac:dyDescent="0.3">
      <c r="B31" s="130"/>
      <c r="C31" s="82"/>
      <c r="D31" s="82"/>
      <c r="E31" s="82"/>
      <c r="F31" s="82"/>
      <c r="G31" s="82"/>
      <c r="H31" s="82"/>
      <c r="I31" s="82"/>
      <c r="J31" s="82"/>
      <c r="K31" s="82"/>
      <c r="L31" s="82"/>
      <c r="M31" s="82"/>
      <c r="N31" s="82"/>
      <c r="O31" s="82"/>
      <c r="P31" s="82"/>
      <c r="Q31" s="174"/>
      <c r="R31" s="174"/>
      <c r="S31" s="174"/>
      <c r="T31" s="82"/>
      <c r="U31" s="82"/>
      <c r="V31" s="82"/>
      <c r="W31" s="82"/>
      <c r="X31" s="82"/>
      <c r="Y31" s="82"/>
      <c r="Z31" s="82"/>
      <c r="AA31" s="82"/>
      <c r="AB31" s="82"/>
      <c r="AC31" s="82"/>
      <c r="AD31" s="82"/>
      <c r="AE31" s="82"/>
      <c r="AF31" s="82"/>
      <c r="AG31" s="82"/>
      <c r="AH31" s="82"/>
      <c r="AI31" s="82"/>
      <c r="AJ31" s="82"/>
      <c r="AK31" s="82"/>
      <c r="AL31" s="82"/>
      <c r="AM31" s="82"/>
      <c r="AN31" s="37"/>
    </row>
    <row r="32" spans="2:40" ht="16.5" customHeight="1" thickBot="1" x14ac:dyDescent="0.35">
      <c r="B32" s="129"/>
      <c r="C32" s="85"/>
      <c r="D32" s="85"/>
      <c r="E32" s="85"/>
      <c r="F32" s="85"/>
      <c r="G32" s="85"/>
      <c r="H32" s="85"/>
      <c r="I32" s="85"/>
      <c r="J32" s="85"/>
      <c r="K32" s="85"/>
      <c r="L32" s="85"/>
      <c r="M32" s="85"/>
      <c r="N32" s="85"/>
      <c r="O32" s="85"/>
      <c r="P32" s="85"/>
      <c r="Q32" s="171"/>
      <c r="R32" s="171"/>
      <c r="S32" s="171"/>
      <c r="T32" s="85" t="s">
        <v>415</v>
      </c>
      <c r="U32" s="85"/>
      <c r="V32" s="85"/>
      <c r="W32" s="85"/>
      <c r="X32" s="85"/>
      <c r="Y32" s="85"/>
      <c r="Z32" s="85"/>
      <c r="AA32" s="85"/>
      <c r="AB32" s="85"/>
      <c r="AC32" s="85"/>
      <c r="AD32" s="85"/>
      <c r="AE32" s="85"/>
      <c r="AF32" s="85"/>
      <c r="AG32" s="85"/>
      <c r="AH32" s="85"/>
      <c r="AI32" s="85"/>
      <c r="AJ32" s="85"/>
      <c r="AK32" s="85"/>
      <c r="AL32" s="85"/>
      <c r="AM32" s="85"/>
      <c r="AN32" s="38">
        <v>0.05</v>
      </c>
    </row>
    <row r="33" spans="2:41" ht="18.75" customHeight="1" x14ac:dyDescent="0.3">
      <c r="B33" s="175" t="str">
        <f>IF(Q30="","",IF(OR(Q30+AN30+Q31+AN31+Q32+AN32&lt;1,Q30+AN30+Q31+AN31+Q32+AN32&gt;1),"*ERROR: Commodities must equal 100%!",""))</f>
        <v/>
      </c>
      <c r="C33" s="175"/>
      <c r="D33" s="175"/>
      <c r="E33" s="175"/>
      <c r="F33" s="175"/>
      <c r="G33" s="175"/>
      <c r="H33" s="175"/>
      <c r="I33" s="175"/>
      <c r="J33" s="175"/>
      <c r="K33" s="175"/>
      <c r="L33" s="175"/>
      <c r="M33" s="175"/>
      <c r="N33" s="175"/>
      <c r="O33" s="175"/>
      <c r="P33" s="175"/>
      <c r="Q33" s="18"/>
      <c r="R33" s="18"/>
      <c r="S33" s="18"/>
      <c r="T33" s="12"/>
      <c r="U33" s="12"/>
      <c r="V33" s="12"/>
      <c r="W33" s="12"/>
      <c r="X33" s="12"/>
      <c r="Y33" s="12"/>
      <c r="Z33" s="12"/>
      <c r="AA33" s="12"/>
      <c r="AB33" s="12"/>
      <c r="AC33" s="12"/>
      <c r="AD33" s="12"/>
      <c r="AE33" s="12"/>
      <c r="AF33" s="12"/>
      <c r="AG33" s="12"/>
      <c r="AH33" s="12"/>
      <c r="AI33" s="12"/>
      <c r="AJ33" s="12"/>
      <c r="AK33" s="12"/>
      <c r="AL33" s="12"/>
      <c r="AM33" s="12"/>
      <c r="AN33" s="18"/>
    </row>
    <row r="34" spans="2:41" ht="35.25" customHeight="1" thickBot="1" x14ac:dyDescent="0.35">
      <c r="B34" s="172" t="s">
        <v>211</v>
      </c>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45" t="str">
        <f>IF(D3="","",IF(AND(D3&gt;1900,OR((C7+F7+H9+H10+H11+H12+H13+H14+H15+H16+H17+H18&lt;1),C7+F7+H9+H10+H11+H12+H13+H14+H15+H16+H17+H18&gt;1)),"*ERROR: Radius of Operations must equal 100%!",""))</f>
        <v/>
      </c>
    </row>
    <row r="35" spans="2:41" ht="22.5" customHeight="1" x14ac:dyDescent="0.3">
      <c r="B35" s="157" t="s">
        <v>174</v>
      </c>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9"/>
    </row>
    <row r="36" spans="2:41" ht="40.5" customHeight="1" x14ac:dyDescent="0.3">
      <c r="B36" s="173" t="s">
        <v>155</v>
      </c>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9"/>
    </row>
    <row r="37" spans="2:41" ht="18.75" customHeight="1" x14ac:dyDescent="0.3">
      <c r="B37" s="166" t="s">
        <v>256</v>
      </c>
      <c r="C37" s="167"/>
      <c r="D37" s="167"/>
      <c r="E37" s="167"/>
      <c r="F37" s="167"/>
      <c r="G37" s="167"/>
      <c r="H37" s="167"/>
      <c r="I37" s="167"/>
      <c r="J37" s="168"/>
      <c r="K37" s="169" t="s">
        <v>257</v>
      </c>
      <c r="L37" s="167"/>
      <c r="M37" s="167"/>
      <c r="N37" s="167"/>
      <c r="O37" s="167"/>
      <c r="P37" s="167"/>
      <c r="Q37" s="167"/>
      <c r="R37" s="167"/>
      <c r="S37" s="167"/>
      <c r="T37" s="167"/>
      <c r="U37" s="167"/>
      <c r="V37" s="167"/>
      <c r="W37" s="167"/>
      <c r="X37" s="167"/>
      <c r="Y37" s="168"/>
      <c r="Z37" s="169" t="s">
        <v>258</v>
      </c>
      <c r="AA37" s="167"/>
      <c r="AB37" s="167"/>
      <c r="AC37" s="167"/>
      <c r="AD37" s="167"/>
      <c r="AE37" s="167"/>
      <c r="AF37" s="167"/>
      <c r="AG37" s="167"/>
      <c r="AH37" s="167"/>
      <c r="AI37" s="168"/>
      <c r="AJ37" s="169" t="s">
        <v>259</v>
      </c>
      <c r="AK37" s="167"/>
      <c r="AL37" s="167"/>
      <c r="AM37" s="167"/>
      <c r="AN37" s="170"/>
    </row>
    <row r="38" spans="2:41" ht="21.65" customHeight="1" x14ac:dyDescent="0.3">
      <c r="B38" s="163"/>
      <c r="C38" s="82"/>
      <c r="D38" s="82"/>
      <c r="E38" s="82"/>
      <c r="F38" s="82"/>
      <c r="G38" s="82"/>
      <c r="H38" s="82"/>
      <c r="I38" s="82"/>
      <c r="J38" s="82"/>
      <c r="K38" s="164"/>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165"/>
    </row>
    <row r="39" spans="2:41" ht="21.65" customHeight="1" x14ac:dyDescent="0.3">
      <c r="B39" s="163"/>
      <c r="C39" s="82"/>
      <c r="D39" s="82"/>
      <c r="E39" s="82"/>
      <c r="F39" s="82"/>
      <c r="G39" s="82"/>
      <c r="H39" s="82"/>
      <c r="I39" s="82"/>
      <c r="J39" s="82"/>
      <c r="K39" s="164"/>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165"/>
    </row>
    <row r="40" spans="2:41" ht="21.65" customHeight="1" x14ac:dyDescent="0.3">
      <c r="B40" s="163"/>
      <c r="C40" s="82"/>
      <c r="D40" s="82"/>
      <c r="E40" s="82"/>
      <c r="F40" s="82"/>
      <c r="G40" s="82"/>
      <c r="H40" s="82"/>
      <c r="I40" s="82"/>
      <c r="J40" s="82"/>
      <c r="K40" s="164"/>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165"/>
    </row>
    <row r="41" spans="2:41" ht="21.65" customHeight="1" thickBot="1" x14ac:dyDescent="0.35">
      <c r="B41" s="160"/>
      <c r="C41" s="85"/>
      <c r="D41" s="85"/>
      <c r="E41" s="85"/>
      <c r="F41" s="85"/>
      <c r="G41" s="85"/>
      <c r="H41" s="85"/>
      <c r="I41" s="85"/>
      <c r="J41" s="85"/>
      <c r="K41" s="161"/>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162"/>
    </row>
    <row r="42" spans="2:41" ht="11.25" customHeight="1" thickBot="1" x14ac:dyDescent="0.35">
      <c r="B42" s="21"/>
      <c r="C42" s="21"/>
      <c r="D42" s="21"/>
      <c r="E42" s="21"/>
      <c r="F42" s="21"/>
      <c r="G42" s="21"/>
      <c r="H42" s="21"/>
      <c r="I42" s="21"/>
      <c r="J42" s="21"/>
      <c r="K42" s="21"/>
      <c r="L42" s="21"/>
      <c r="M42" s="21"/>
      <c r="N42" s="21"/>
      <c r="O42" s="21"/>
      <c r="P42" s="21"/>
      <c r="Q42" s="21"/>
      <c r="R42" s="21"/>
      <c r="S42" s="21"/>
      <c r="T42" s="21"/>
      <c r="U42" s="21"/>
      <c r="V42" s="21"/>
      <c r="W42" s="21"/>
      <c r="X42" s="21"/>
      <c r="Y42" s="21"/>
      <c r="Z42" s="22"/>
      <c r="AA42" s="22"/>
      <c r="AB42" s="22"/>
      <c r="AC42" s="22"/>
      <c r="AD42" s="22"/>
    </row>
    <row r="43" spans="2:41" ht="22.5" customHeight="1" x14ac:dyDescent="0.3">
      <c r="B43" s="157" t="s">
        <v>175</v>
      </c>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9"/>
    </row>
    <row r="44" spans="2:41" x14ac:dyDescent="0.3">
      <c r="B44" s="87" t="s">
        <v>329</v>
      </c>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9"/>
    </row>
    <row r="45" spans="2:41" ht="18.75" customHeight="1" x14ac:dyDescent="0.3">
      <c r="B45" s="145" t="s">
        <v>256</v>
      </c>
      <c r="C45" s="110"/>
      <c r="D45" s="110"/>
      <c r="E45" s="110"/>
      <c r="F45" s="110"/>
      <c r="G45" s="110"/>
      <c r="H45" s="110"/>
      <c r="I45" s="110"/>
      <c r="J45" s="146"/>
      <c r="K45" s="109" t="s">
        <v>257</v>
      </c>
      <c r="L45" s="110"/>
      <c r="M45" s="110"/>
      <c r="N45" s="110"/>
      <c r="O45" s="110"/>
      <c r="P45" s="110"/>
      <c r="Q45" s="110"/>
      <c r="R45" s="110"/>
      <c r="S45" s="110"/>
      <c r="T45" s="110"/>
      <c r="U45" s="110"/>
      <c r="V45" s="110"/>
      <c r="W45" s="110"/>
      <c r="X45" s="110"/>
      <c r="Y45" s="146"/>
      <c r="Z45" s="109" t="s">
        <v>258</v>
      </c>
      <c r="AA45" s="110"/>
      <c r="AB45" s="110"/>
      <c r="AC45" s="110"/>
      <c r="AD45" s="110"/>
      <c r="AE45" s="110"/>
      <c r="AF45" s="110"/>
      <c r="AG45" s="110"/>
      <c r="AH45" s="110"/>
      <c r="AI45" s="146"/>
      <c r="AJ45" s="109" t="s">
        <v>259</v>
      </c>
      <c r="AK45" s="110"/>
      <c r="AL45" s="110"/>
      <c r="AM45" s="110"/>
      <c r="AN45" s="111"/>
    </row>
    <row r="46" spans="2:41" ht="21.65" customHeight="1" x14ac:dyDescent="0.3">
      <c r="B46" s="154"/>
      <c r="C46" s="104"/>
      <c r="D46" s="104"/>
      <c r="E46" s="104"/>
      <c r="F46" s="104"/>
      <c r="G46" s="104"/>
      <c r="H46" s="104"/>
      <c r="I46" s="104"/>
      <c r="J46" s="105"/>
      <c r="K46" s="155"/>
      <c r="L46" s="104"/>
      <c r="M46" s="104"/>
      <c r="N46" s="104"/>
      <c r="O46" s="104"/>
      <c r="P46" s="104"/>
      <c r="Q46" s="104"/>
      <c r="R46" s="104"/>
      <c r="S46" s="104"/>
      <c r="T46" s="104"/>
      <c r="U46" s="104"/>
      <c r="V46" s="104"/>
      <c r="W46" s="104"/>
      <c r="X46" s="104"/>
      <c r="Y46" s="105"/>
      <c r="Z46" s="106"/>
      <c r="AA46" s="104"/>
      <c r="AB46" s="104"/>
      <c r="AC46" s="104"/>
      <c r="AD46" s="104"/>
      <c r="AE46" s="104"/>
      <c r="AF46" s="104"/>
      <c r="AG46" s="104"/>
      <c r="AH46" s="104"/>
      <c r="AI46" s="105"/>
      <c r="AJ46" s="106"/>
      <c r="AK46" s="104"/>
      <c r="AL46" s="104"/>
      <c r="AM46" s="104"/>
      <c r="AN46" s="107"/>
    </row>
    <row r="47" spans="2:41" ht="21.65" customHeight="1" x14ac:dyDescent="0.3">
      <c r="B47" s="154"/>
      <c r="C47" s="104"/>
      <c r="D47" s="104"/>
      <c r="E47" s="104"/>
      <c r="F47" s="104"/>
      <c r="G47" s="104"/>
      <c r="H47" s="104"/>
      <c r="I47" s="104"/>
      <c r="J47" s="105"/>
      <c r="K47" s="155"/>
      <c r="L47" s="104"/>
      <c r="M47" s="104"/>
      <c r="N47" s="104"/>
      <c r="O47" s="104"/>
      <c r="P47" s="104"/>
      <c r="Q47" s="104"/>
      <c r="R47" s="104"/>
      <c r="S47" s="104"/>
      <c r="T47" s="104"/>
      <c r="U47" s="104"/>
      <c r="V47" s="104"/>
      <c r="W47" s="104"/>
      <c r="X47" s="104"/>
      <c r="Y47" s="105"/>
      <c r="Z47" s="106"/>
      <c r="AA47" s="104"/>
      <c r="AB47" s="104"/>
      <c r="AC47" s="104"/>
      <c r="AD47" s="104"/>
      <c r="AE47" s="104"/>
      <c r="AF47" s="104"/>
      <c r="AG47" s="104"/>
      <c r="AH47" s="104"/>
      <c r="AI47" s="105"/>
      <c r="AJ47" s="106"/>
      <c r="AK47" s="104"/>
      <c r="AL47" s="104"/>
      <c r="AM47" s="104"/>
      <c r="AN47" s="107"/>
    </row>
    <row r="48" spans="2:41" ht="21.65" customHeight="1" x14ac:dyDescent="0.3">
      <c r="B48" s="154"/>
      <c r="C48" s="104"/>
      <c r="D48" s="104"/>
      <c r="E48" s="104"/>
      <c r="F48" s="104"/>
      <c r="G48" s="104"/>
      <c r="H48" s="104"/>
      <c r="I48" s="104"/>
      <c r="J48" s="105"/>
      <c r="K48" s="155"/>
      <c r="L48" s="104"/>
      <c r="M48" s="104"/>
      <c r="N48" s="104"/>
      <c r="O48" s="104"/>
      <c r="P48" s="104"/>
      <c r="Q48" s="104"/>
      <c r="R48" s="104"/>
      <c r="S48" s="104"/>
      <c r="T48" s="104"/>
      <c r="U48" s="104"/>
      <c r="V48" s="104"/>
      <c r="W48" s="104"/>
      <c r="X48" s="104"/>
      <c r="Y48" s="105"/>
      <c r="Z48" s="106"/>
      <c r="AA48" s="104"/>
      <c r="AB48" s="104"/>
      <c r="AC48" s="104"/>
      <c r="AD48" s="104"/>
      <c r="AE48" s="104"/>
      <c r="AF48" s="104"/>
      <c r="AG48" s="104"/>
      <c r="AH48" s="104"/>
      <c r="AI48" s="105"/>
      <c r="AJ48" s="106"/>
      <c r="AK48" s="104"/>
      <c r="AL48" s="104"/>
      <c r="AM48" s="104"/>
      <c r="AN48" s="107"/>
    </row>
    <row r="49" spans="2:40" ht="21.65" customHeight="1" thickBot="1" x14ac:dyDescent="0.35">
      <c r="B49" s="150"/>
      <c r="C49" s="99"/>
      <c r="D49" s="99"/>
      <c r="E49" s="99"/>
      <c r="F49" s="99"/>
      <c r="G49" s="99"/>
      <c r="H49" s="99"/>
      <c r="I49" s="99"/>
      <c r="J49" s="100"/>
      <c r="K49" s="151"/>
      <c r="L49" s="99"/>
      <c r="M49" s="99"/>
      <c r="N49" s="99"/>
      <c r="O49" s="99"/>
      <c r="P49" s="99"/>
      <c r="Q49" s="99"/>
      <c r="R49" s="99"/>
      <c r="S49" s="99"/>
      <c r="T49" s="99"/>
      <c r="U49" s="99"/>
      <c r="V49" s="99"/>
      <c r="W49" s="99"/>
      <c r="X49" s="99"/>
      <c r="Y49" s="100"/>
      <c r="Z49" s="101"/>
      <c r="AA49" s="99"/>
      <c r="AB49" s="99"/>
      <c r="AC49" s="99"/>
      <c r="AD49" s="99"/>
      <c r="AE49" s="99"/>
      <c r="AF49" s="99"/>
      <c r="AG49" s="99"/>
      <c r="AH49" s="99"/>
      <c r="AI49" s="100"/>
      <c r="AJ49" s="101"/>
      <c r="AK49" s="99"/>
      <c r="AL49" s="99"/>
      <c r="AM49" s="99"/>
      <c r="AN49" s="102"/>
    </row>
    <row r="50" spans="2:40" ht="11.25" customHeight="1" thickBot="1" x14ac:dyDescent="0.35">
      <c r="B50" s="21"/>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2:40" ht="22.5" customHeight="1" x14ac:dyDescent="0.3">
      <c r="B51" s="157" t="s">
        <v>176</v>
      </c>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9"/>
    </row>
    <row r="52" spans="2:40" x14ac:dyDescent="0.3">
      <c r="B52" s="87" t="s">
        <v>330</v>
      </c>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9"/>
    </row>
    <row r="53" spans="2:40" ht="18.75" customHeight="1" x14ac:dyDescent="0.3">
      <c r="B53" s="145" t="s">
        <v>256</v>
      </c>
      <c r="C53" s="110"/>
      <c r="D53" s="110"/>
      <c r="E53" s="110"/>
      <c r="F53" s="110"/>
      <c r="G53" s="110"/>
      <c r="H53" s="110"/>
      <c r="I53" s="110"/>
      <c r="J53" s="146"/>
      <c r="K53" s="109" t="s">
        <v>257</v>
      </c>
      <c r="L53" s="110"/>
      <c r="M53" s="110"/>
      <c r="N53" s="110"/>
      <c r="O53" s="110"/>
      <c r="P53" s="110"/>
      <c r="Q53" s="110"/>
      <c r="R53" s="110"/>
      <c r="S53" s="110"/>
      <c r="T53" s="110"/>
      <c r="U53" s="110"/>
      <c r="V53" s="110"/>
      <c r="W53" s="110"/>
      <c r="X53" s="110"/>
      <c r="Y53" s="146"/>
      <c r="Z53" s="109" t="s">
        <v>258</v>
      </c>
      <c r="AA53" s="110"/>
      <c r="AB53" s="110"/>
      <c r="AC53" s="110"/>
      <c r="AD53" s="110"/>
      <c r="AE53" s="110"/>
      <c r="AF53" s="110"/>
      <c r="AG53" s="110"/>
      <c r="AH53" s="110"/>
      <c r="AI53" s="146"/>
      <c r="AJ53" s="109" t="s">
        <v>259</v>
      </c>
      <c r="AK53" s="110"/>
      <c r="AL53" s="110"/>
      <c r="AM53" s="110"/>
      <c r="AN53" s="111"/>
    </row>
    <row r="54" spans="2:40" ht="21.65" customHeight="1" x14ac:dyDescent="0.3">
      <c r="B54" s="154"/>
      <c r="C54" s="104"/>
      <c r="D54" s="104"/>
      <c r="E54" s="104"/>
      <c r="F54" s="104"/>
      <c r="G54" s="104"/>
      <c r="H54" s="104"/>
      <c r="I54" s="104"/>
      <c r="J54" s="105"/>
      <c r="K54" s="155"/>
      <c r="L54" s="104"/>
      <c r="M54" s="104"/>
      <c r="N54" s="104"/>
      <c r="O54" s="104"/>
      <c r="P54" s="104"/>
      <c r="Q54" s="104"/>
      <c r="R54" s="104"/>
      <c r="S54" s="104"/>
      <c r="T54" s="104"/>
      <c r="U54" s="104"/>
      <c r="V54" s="104"/>
      <c r="W54" s="104"/>
      <c r="X54" s="104"/>
      <c r="Y54" s="105"/>
      <c r="Z54" s="106"/>
      <c r="AA54" s="104"/>
      <c r="AB54" s="104"/>
      <c r="AC54" s="104"/>
      <c r="AD54" s="104"/>
      <c r="AE54" s="104"/>
      <c r="AF54" s="104"/>
      <c r="AG54" s="104"/>
      <c r="AH54" s="104"/>
      <c r="AI54" s="105"/>
      <c r="AJ54" s="106"/>
      <c r="AK54" s="104"/>
      <c r="AL54" s="104"/>
      <c r="AM54" s="104"/>
      <c r="AN54" s="107"/>
    </row>
    <row r="55" spans="2:40" ht="21.65" customHeight="1" x14ac:dyDescent="0.3">
      <c r="B55" s="154"/>
      <c r="C55" s="104"/>
      <c r="D55" s="104"/>
      <c r="E55" s="104"/>
      <c r="F55" s="104"/>
      <c r="G55" s="104"/>
      <c r="H55" s="104"/>
      <c r="I55" s="104"/>
      <c r="J55" s="105"/>
      <c r="K55" s="155"/>
      <c r="L55" s="104"/>
      <c r="M55" s="104"/>
      <c r="N55" s="104"/>
      <c r="O55" s="104"/>
      <c r="P55" s="104"/>
      <c r="Q55" s="104"/>
      <c r="R55" s="104"/>
      <c r="S55" s="104"/>
      <c r="T55" s="104"/>
      <c r="U55" s="104"/>
      <c r="V55" s="104"/>
      <c r="W55" s="104"/>
      <c r="X55" s="104"/>
      <c r="Y55" s="105"/>
      <c r="Z55" s="106"/>
      <c r="AA55" s="104"/>
      <c r="AB55" s="104"/>
      <c r="AC55" s="104"/>
      <c r="AD55" s="104"/>
      <c r="AE55" s="104"/>
      <c r="AF55" s="104"/>
      <c r="AG55" s="104"/>
      <c r="AH55" s="104"/>
      <c r="AI55" s="105"/>
      <c r="AJ55" s="106"/>
      <c r="AK55" s="104"/>
      <c r="AL55" s="104"/>
      <c r="AM55" s="104"/>
      <c r="AN55" s="107"/>
    </row>
    <row r="56" spans="2:40" ht="21.65" customHeight="1" x14ac:dyDescent="0.3">
      <c r="B56" s="154"/>
      <c r="C56" s="104"/>
      <c r="D56" s="104"/>
      <c r="E56" s="104"/>
      <c r="F56" s="104"/>
      <c r="G56" s="104"/>
      <c r="H56" s="104"/>
      <c r="I56" s="104"/>
      <c r="J56" s="105"/>
      <c r="K56" s="155"/>
      <c r="L56" s="104"/>
      <c r="M56" s="104"/>
      <c r="N56" s="104"/>
      <c r="O56" s="104"/>
      <c r="P56" s="104"/>
      <c r="Q56" s="104"/>
      <c r="R56" s="104"/>
      <c r="S56" s="104"/>
      <c r="T56" s="104"/>
      <c r="U56" s="104"/>
      <c r="V56" s="104"/>
      <c r="W56" s="104"/>
      <c r="X56" s="104"/>
      <c r="Y56" s="105"/>
      <c r="Z56" s="106"/>
      <c r="AA56" s="104"/>
      <c r="AB56" s="104"/>
      <c r="AC56" s="104"/>
      <c r="AD56" s="104"/>
      <c r="AE56" s="104"/>
      <c r="AF56" s="104"/>
      <c r="AG56" s="104"/>
      <c r="AH56" s="104"/>
      <c r="AI56" s="105"/>
      <c r="AJ56" s="106"/>
      <c r="AK56" s="104"/>
      <c r="AL56" s="104"/>
      <c r="AM56" s="104"/>
      <c r="AN56" s="107"/>
    </row>
    <row r="57" spans="2:40" ht="21.65" customHeight="1" thickBot="1" x14ac:dyDescent="0.35">
      <c r="B57" s="150"/>
      <c r="C57" s="99"/>
      <c r="D57" s="99"/>
      <c r="E57" s="99"/>
      <c r="F57" s="99"/>
      <c r="G57" s="99"/>
      <c r="H57" s="99"/>
      <c r="I57" s="99"/>
      <c r="J57" s="100"/>
      <c r="K57" s="151"/>
      <c r="L57" s="99"/>
      <c r="M57" s="99"/>
      <c r="N57" s="99"/>
      <c r="O57" s="99"/>
      <c r="P57" s="99"/>
      <c r="Q57" s="99"/>
      <c r="R57" s="99"/>
      <c r="S57" s="99"/>
      <c r="T57" s="99"/>
      <c r="U57" s="99"/>
      <c r="V57" s="99"/>
      <c r="W57" s="99"/>
      <c r="X57" s="99"/>
      <c r="Y57" s="100"/>
      <c r="Z57" s="101"/>
      <c r="AA57" s="99"/>
      <c r="AB57" s="99"/>
      <c r="AC57" s="99"/>
      <c r="AD57" s="99"/>
      <c r="AE57" s="99"/>
      <c r="AF57" s="99"/>
      <c r="AG57" s="99"/>
      <c r="AH57" s="99"/>
      <c r="AI57" s="100"/>
      <c r="AJ57" s="101"/>
      <c r="AK57" s="99"/>
      <c r="AL57" s="99"/>
      <c r="AM57" s="99"/>
      <c r="AN57" s="102"/>
    </row>
    <row r="58" spans="2:40" ht="11.25" customHeight="1" thickBot="1" x14ac:dyDescent="0.35">
      <c r="B58" s="21"/>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2:40" ht="22.5" customHeight="1" x14ac:dyDescent="0.3">
      <c r="B59" s="157" t="s">
        <v>177</v>
      </c>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9"/>
    </row>
    <row r="60" spans="2:40" x14ac:dyDescent="0.3">
      <c r="B60" s="87" t="s">
        <v>331</v>
      </c>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9"/>
    </row>
    <row r="61" spans="2:40" ht="18.75" customHeight="1" x14ac:dyDescent="0.3">
      <c r="B61" s="145" t="s">
        <v>256</v>
      </c>
      <c r="C61" s="110"/>
      <c r="D61" s="110"/>
      <c r="E61" s="110"/>
      <c r="F61" s="110"/>
      <c r="G61" s="110"/>
      <c r="H61" s="110"/>
      <c r="I61" s="110"/>
      <c r="J61" s="146"/>
      <c r="K61" s="109" t="s">
        <v>257</v>
      </c>
      <c r="L61" s="110"/>
      <c r="M61" s="110"/>
      <c r="N61" s="110"/>
      <c r="O61" s="110"/>
      <c r="P61" s="110"/>
      <c r="Q61" s="110"/>
      <c r="R61" s="110"/>
      <c r="S61" s="110"/>
      <c r="T61" s="110"/>
      <c r="U61" s="110"/>
      <c r="V61" s="110"/>
      <c r="W61" s="110"/>
      <c r="X61" s="110"/>
      <c r="Y61" s="146"/>
      <c r="Z61" s="109" t="s">
        <v>258</v>
      </c>
      <c r="AA61" s="110"/>
      <c r="AB61" s="110"/>
      <c r="AC61" s="110"/>
      <c r="AD61" s="110"/>
      <c r="AE61" s="110"/>
      <c r="AF61" s="110"/>
      <c r="AG61" s="110"/>
      <c r="AH61" s="110"/>
      <c r="AI61" s="146"/>
      <c r="AJ61" s="109" t="s">
        <v>259</v>
      </c>
      <c r="AK61" s="110"/>
      <c r="AL61" s="110"/>
      <c r="AM61" s="110"/>
      <c r="AN61" s="111"/>
    </row>
    <row r="62" spans="2:40" ht="21.65" customHeight="1" x14ac:dyDescent="0.3">
      <c r="B62" s="154"/>
      <c r="C62" s="104"/>
      <c r="D62" s="104"/>
      <c r="E62" s="104"/>
      <c r="F62" s="104"/>
      <c r="G62" s="104"/>
      <c r="H62" s="104"/>
      <c r="I62" s="104"/>
      <c r="J62" s="105"/>
      <c r="K62" s="155"/>
      <c r="L62" s="104"/>
      <c r="M62" s="104"/>
      <c r="N62" s="104"/>
      <c r="O62" s="104"/>
      <c r="P62" s="104"/>
      <c r="Q62" s="104"/>
      <c r="R62" s="104"/>
      <c r="S62" s="104"/>
      <c r="T62" s="104"/>
      <c r="U62" s="104"/>
      <c r="V62" s="104"/>
      <c r="W62" s="104"/>
      <c r="X62" s="104"/>
      <c r="Y62" s="105"/>
      <c r="Z62" s="106"/>
      <c r="AA62" s="104"/>
      <c r="AB62" s="104"/>
      <c r="AC62" s="104"/>
      <c r="AD62" s="104"/>
      <c r="AE62" s="104"/>
      <c r="AF62" s="104"/>
      <c r="AG62" s="104"/>
      <c r="AH62" s="104"/>
      <c r="AI62" s="105"/>
      <c r="AJ62" s="106"/>
      <c r="AK62" s="104"/>
      <c r="AL62" s="104"/>
      <c r="AM62" s="104"/>
      <c r="AN62" s="107"/>
    </row>
    <row r="63" spans="2:40" ht="21.65" customHeight="1" x14ac:dyDescent="0.3">
      <c r="B63" s="154"/>
      <c r="C63" s="104"/>
      <c r="D63" s="104"/>
      <c r="E63" s="104"/>
      <c r="F63" s="104"/>
      <c r="G63" s="104"/>
      <c r="H63" s="104"/>
      <c r="I63" s="104"/>
      <c r="J63" s="105"/>
      <c r="K63" s="155"/>
      <c r="L63" s="104"/>
      <c r="M63" s="104"/>
      <c r="N63" s="104"/>
      <c r="O63" s="104"/>
      <c r="P63" s="104"/>
      <c r="Q63" s="104"/>
      <c r="R63" s="104"/>
      <c r="S63" s="104"/>
      <c r="T63" s="104"/>
      <c r="U63" s="104"/>
      <c r="V63" s="104"/>
      <c r="W63" s="104"/>
      <c r="X63" s="104"/>
      <c r="Y63" s="105"/>
      <c r="Z63" s="106"/>
      <c r="AA63" s="104"/>
      <c r="AB63" s="104"/>
      <c r="AC63" s="104"/>
      <c r="AD63" s="104"/>
      <c r="AE63" s="104"/>
      <c r="AF63" s="104"/>
      <c r="AG63" s="104"/>
      <c r="AH63" s="104"/>
      <c r="AI63" s="105"/>
      <c r="AJ63" s="106"/>
      <c r="AK63" s="104"/>
      <c r="AL63" s="104"/>
      <c r="AM63" s="104"/>
      <c r="AN63" s="107"/>
    </row>
    <row r="64" spans="2:40" ht="21.65" customHeight="1" x14ac:dyDescent="0.3">
      <c r="B64" s="154"/>
      <c r="C64" s="104"/>
      <c r="D64" s="104"/>
      <c r="E64" s="104"/>
      <c r="F64" s="104"/>
      <c r="G64" s="104"/>
      <c r="H64" s="104"/>
      <c r="I64" s="104"/>
      <c r="J64" s="105"/>
      <c r="K64" s="155"/>
      <c r="L64" s="104"/>
      <c r="M64" s="104"/>
      <c r="N64" s="104"/>
      <c r="O64" s="104"/>
      <c r="P64" s="104"/>
      <c r="Q64" s="104"/>
      <c r="R64" s="104"/>
      <c r="S64" s="104"/>
      <c r="T64" s="104"/>
      <c r="U64" s="104"/>
      <c r="V64" s="104"/>
      <c r="W64" s="104"/>
      <c r="X64" s="104"/>
      <c r="Y64" s="105"/>
      <c r="Z64" s="106"/>
      <c r="AA64" s="104"/>
      <c r="AB64" s="104"/>
      <c r="AC64" s="104"/>
      <c r="AD64" s="104"/>
      <c r="AE64" s="104"/>
      <c r="AF64" s="104"/>
      <c r="AG64" s="104"/>
      <c r="AH64" s="104"/>
      <c r="AI64" s="105"/>
      <c r="AJ64" s="106"/>
      <c r="AK64" s="104"/>
      <c r="AL64" s="104"/>
      <c r="AM64" s="104"/>
      <c r="AN64" s="107"/>
    </row>
    <row r="65" spans="2:41" ht="21.65" customHeight="1" thickBot="1" x14ac:dyDescent="0.35">
      <c r="B65" s="150"/>
      <c r="C65" s="99"/>
      <c r="D65" s="99"/>
      <c r="E65" s="99"/>
      <c r="F65" s="99"/>
      <c r="G65" s="99"/>
      <c r="H65" s="99"/>
      <c r="I65" s="99"/>
      <c r="J65" s="100"/>
      <c r="K65" s="151"/>
      <c r="L65" s="99"/>
      <c r="M65" s="99"/>
      <c r="N65" s="99"/>
      <c r="O65" s="99"/>
      <c r="P65" s="99"/>
      <c r="Q65" s="99"/>
      <c r="R65" s="99"/>
      <c r="S65" s="99"/>
      <c r="T65" s="99"/>
      <c r="U65" s="99"/>
      <c r="V65" s="99"/>
      <c r="W65" s="99"/>
      <c r="X65" s="99"/>
      <c r="Y65" s="100"/>
      <c r="Z65" s="101"/>
      <c r="AA65" s="99"/>
      <c r="AB65" s="99"/>
      <c r="AC65" s="99"/>
      <c r="AD65" s="99"/>
      <c r="AE65" s="99"/>
      <c r="AF65" s="99"/>
      <c r="AG65" s="99"/>
      <c r="AH65" s="99"/>
      <c r="AI65" s="100"/>
      <c r="AJ65" s="101"/>
      <c r="AK65" s="99"/>
      <c r="AL65" s="99"/>
      <c r="AM65" s="99"/>
      <c r="AN65" s="102"/>
    </row>
    <row r="66" spans="2:41" ht="18.75" customHeight="1" x14ac:dyDescent="0.3">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row>
    <row r="67" spans="2:41" ht="22.5" customHeight="1" thickBot="1" x14ac:dyDescent="0.35">
      <c r="B67" s="116" t="s">
        <v>244</v>
      </c>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45" t="s">
        <v>292</v>
      </c>
    </row>
    <row r="68" spans="2:41" ht="18.75" customHeight="1" x14ac:dyDescent="0.3">
      <c r="B68" s="120" t="s">
        <v>178</v>
      </c>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2"/>
      <c r="AK68" s="152" t="s">
        <v>179</v>
      </c>
      <c r="AL68" s="152"/>
      <c r="AM68" s="152"/>
      <c r="AN68" s="153"/>
    </row>
    <row r="69" spans="2:41" ht="16.5" customHeight="1" x14ac:dyDescent="0.3">
      <c r="B69" s="26">
        <v>1</v>
      </c>
      <c r="C69" s="90" t="s">
        <v>212</v>
      </c>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1"/>
      <c r="AL69" s="91"/>
      <c r="AM69" s="91"/>
      <c r="AN69" s="92"/>
    </row>
    <row r="70" spans="2:41" ht="16.5" customHeight="1" x14ac:dyDescent="0.3">
      <c r="B70" s="26">
        <v>2</v>
      </c>
      <c r="C70" s="90" t="s">
        <v>218</v>
      </c>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1"/>
      <c r="AL70" s="91"/>
      <c r="AM70" s="91"/>
      <c r="AN70" s="92"/>
    </row>
    <row r="71" spans="2:41" ht="41.25" customHeight="1" x14ac:dyDescent="0.3">
      <c r="B71" s="26">
        <v>3</v>
      </c>
      <c r="C71" s="90" t="s">
        <v>219</v>
      </c>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1"/>
      <c r="AL71" s="91"/>
      <c r="AM71" s="91"/>
      <c r="AN71" s="92"/>
    </row>
    <row r="72" spans="2:41" ht="16.5" customHeight="1" x14ac:dyDescent="0.3">
      <c r="B72" s="26">
        <v>4</v>
      </c>
      <c r="C72" s="90" t="s">
        <v>220</v>
      </c>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1"/>
      <c r="AL72" s="91"/>
      <c r="AM72" s="91"/>
      <c r="AN72" s="92"/>
    </row>
    <row r="73" spans="2:41" ht="22.5" customHeight="1" x14ac:dyDescent="0.3">
      <c r="B73" s="26" t="s">
        <v>213</v>
      </c>
      <c r="C73" s="112" t="s">
        <v>243</v>
      </c>
      <c r="D73" s="113"/>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5"/>
    </row>
    <row r="74" spans="2:41" ht="16.5" customHeight="1" x14ac:dyDescent="0.3">
      <c r="B74" s="26">
        <v>5</v>
      </c>
      <c r="C74" s="90" t="s">
        <v>221</v>
      </c>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1"/>
      <c r="AL74" s="91"/>
      <c r="AM74" s="91"/>
      <c r="AN74" s="92"/>
    </row>
    <row r="75" spans="2:41" ht="22.5" customHeight="1" x14ac:dyDescent="0.3">
      <c r="B75" s="26" t="s">
        <v>214</v>
      </c>
      <c r="C75" s="112" t="s">
        <v>243</v>
      </c>
      <c r="D75" s="113"/>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5"/>
    </row>
    <row r="76" spans="2:41" ht="16.5" customHeight="1" x14ac:dyDescent="0.3">
      <c r="B76" s="26">
        <v>6</v>
      </c>
      <c r="C76" s="90" t="s">
        <v>222</v>
      </c>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1"/>
      <c r="AL76" s="91"/>
      <c r="AM76" s="91"/>
      <c r="AN76" s="92"/>
    </row>
    <row r="77" spans="2:41" ht="22.5" customHeight="1" x14ac:dyDescent="0.3">
      <c r="B77" s="26" t="s">
        <v>215</v>
      </c>
      <c r="C77" s="112" t="s">
        <v>243</v>
      </c>
      <c r="D77" s="113"/>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5"/>
    </row>
    <row r="78" spans="2:41" ht="16.5" customHeight="1" x14ac:dyDescent="0.3">
      <c r="B78" s="26">
        <v>7</v>
      </c>
      <c r="C78" s="90" t="s">
        <v>223</v>
      </c>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1"/>
      <c r="AL78" s="91"/>
      <c r="AM78" s="91"/>
      <c r="AN78" s="92"/>
    </row>
    <row r="79" spans="2:41" ht="22.5" customHeight="1" x14ac:dyDescent="0.3">
      <c r="B79" s="26" t="s">
        <v>216</v>
      </c>
      <c r="C79" s="112" t="s">
        <v>243</v>
      </c>
      <c r="D79" s="113"/>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5"/>
    </row>
    <row r="80" spans="2:41" ht="16.5" customHeight="1" x14ac:dyDescent="0.3">
      <c r="B80" s="26">
        <v>8</v>
      </c>
      <c r="C80" s="90" t="s">
        <v>224</v>
      </c>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1"/>
      <c r="AL80" s="91"/>
      <c r="AM80" s="91"/>
      <c r="AN80" s="92"/>
    </row>
    <row r="81" spans="2:40" ht="22.5" customHeight="1" x14ac:dyDescent="0.3">
      <c r="B81" s="26" t="s">
        <v>217</v>
      </c>
      <c r="C81" s="112" t="s">
        <v>243</v>
      </c>
      <c r="D81" s="113"/>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5"/>
    </row>
    <row r="82" spans="2:40" ht="52.5" customHeight="1" x14ac:dyDescent="0.3">
      <c r="B82" s="26">
        <v>9</v>
      </c>
      <c r="C82" s="90" t="s">
        <v>225</v>
      </c>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1"/>
      <c r="AL82" s="91"/>
      <c r="AM82" s="91"/>
      <c r="AN82" s="92"/>
    </row>
    <row r="83" spans="2:40" ht="26.25" customHeight="1" x14ac:dyDescent="0.3">
      <c r="B83" s="26">
        <v>10</v>
      </c>
      <c r="C83" s="90" t="s">
        <v>227</v>
      </c>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1"/>
      <c r="AL83" s="91"/>
      <c r="AM83" s="91"/>
      <c r="AN83" s="92"/>
    </row>
    <row r="84" spans="2:40" ht="16.5" customHeight="1" x14ac:dyDescent="0.3">
      <c r="B84" s="26">
        <v>11</v>
      </c>
      <c r="C84" s="90" t="s">
        <v>226</v>
      </c>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1"/>
      <c r="AL84" s="91"/>
      <c r="AM84" s="91"/>
      <c r="AN84" s="92"/>
    </row>
    <row r="85" spans="2:40" ht="16.5" customHeight="1" x14ac:dyDescent="0.3">
      <c r="B85" s="26">
        <v>12</v>
      </c>
      <c r="C85" s="90" t="s">
        <v>228</v>
      </c>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1"/>
      <c r="AL85" s="91"/>
      <c r="AM85" s="91"/>
      <c r="AN85" s="92"/>
    </row>
    <row r="86" spans="2:40" ht="16.5" customHeight="1" x14ac:dyDescent="0.3">
      <c r="B86" s="26">
        <v>13</v>
      </c>
      <c r="C86" s="90" t="s">
        <v>229</v>
      </c>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1"/>
      <c r="AL86" s="91"/>
      <c r="AM86" s="91"/>
      <c r="AN86" s="92"/>
    </row>
    <row r="87" spans="2:40" ht="16.5" customHeight="1" x14ac:dyDescent="0.3">
      <c r="B87" s="26">
        <v>14</v>
      </c>
      <c r="C87" s="90" t="s">
        <v>230</v>
      </c>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1"/>
      <c r="AL87" s="91"/>
      <c r="AM87" s="91"/>
      <c r="AN87" s="92"/>
    </row>
    <row r="88" spans="2:40" ht="16.5" customHeight="1" x14ac:dyDescent="0.3">
      <c r="B88" s="26">
        <v>15</v>
      </c>
      <c r="C88" s="90" t="s">
        <v>231</v>
      </c>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1"/>
      <c r="AL88" s="91"/>
      <c r="AM88" s="91"/>
      <c r="AN88" s="92"/>
    </row>
    <row r="89" spans="2:40" ht="16.5" customHeight="1" x14ac:dyDescent="0.3">
      <c r="B89" s="26">
        <v>16</v>
      </c>
      <c r="C89" s="90" t="s">
        <v>232</v>
      </c>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1"/>
      <c r="AL89" s="91"/>
      <c r="AM89" s="91"/>
      <c r="AN89" s="92"/>
    </row>
    <row r="90" spans="2:40" ht="16.5" customHeight="1" x14ac:dyDescent="0.3">
      <c r="B90" s="26">
        <v>17</v>
      </c>
      <c r="C90" s="90" t="s">
        <v>433</v>
      </c>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1"/>
      <c r="AL90" s="91"/>
      <c r="AM90" s="91"/>
      <c r="AN90" s="92"/>
    </row>
    <row r="91" spans="2:40" ht="16.5" customHeight="1" x14ac:dyDescent="0.3">
      <c r="B91" s="26">
        <v>18</v>
      </c>
      <c r="C91" s="90" t="s">
        <v>233</v>
      </c>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1"/>
      <c r="AL91" s="91"/>
      <c r="AM91" s="91"/>
      <c r="AN91" s="92"/>
    </row>
    <row r="92" spans="2:40" ht="16.5" customHeight="1" x14ac:dyDescent="0.3">
      <c r="B92" s="26">
        <v>19</v>
      </c>
      <c r="C92" s="90" t="s">
        <v>234</v>
      </c>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1"/>
      <c r="AL92" s="91"/>
      <c r="AM92" s="91"/>
      <c r="AN92" s="92"/>
    </row>
    <row r="93" spans="2:40" ht="16.5" customHeight="1" x14ac:dyDescent="0.3">
      <c r="B93" s="26">
        <v>20</v>
      </c>
      <c r="C93" s="90" t="s">
        <v>235</v>
      </c>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c r="AK93" s="91"/>
      <c r="AL93" s="91"/>
      <c r="AM93" s="91"/>
      <c r="AN93" s="92"/>
    </row>
    <row r="94" spans="2:40" ht="16.5" customHeight="1" x14ac:dyDescent="0.3">
      <c r="B94" s="26">
        <v>21</v>
      </c>
      <c r="C94" s="90" t="s">
        <v>236</v>
      </c>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1"/>
      <c r="AL94" s="91"/>
      <c r="AM94" s="91"/>
      <c r="AN94" s="92"/>
    </row>
    <row r="95" spans="2:40" ht="16.5" customHeight="1" x14ac:dyDescent="0.3">
      <c r="B95" s="26">
        <v>22</v>
      </c>
      <c r="C95" s="90" t="s">
        <v>237</v>
      </c>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1"/>
      <c r="AL95" s="91"/>
      <c r="AM95" s="91"/>
      <c r="AN95" s="92"/>
    </row>
    <row r="96" spans="2:40" ht="16.5" customHeight="1" x14ac:dyDescent="0.3">
      <c r="B96" s="26">
        <v>23</v>
      </c>
      <c r="C96" s="90" t="s">
        <v>238</v>
      </c>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1"/>
      <c r="AL96" s="91"/>
      <c r="AM96" s="91"/>
      <c r="AN96" s="92"/>
    </row>
    <row r="97" spans="2:41" ht="16.5" customHeight="1" x14ac:dyDescent="0.3">
      <c r="B97" s="26">
        <v>24</v>
      </c>
      <c r="C97" s="90" t="s">
        <v>239</v>
      </c>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1"/>
      <c r="AL97" s="91"/>
      <c r="AM97" s="91"/>
      <c r="AN97" s="92"/>
    </row>
    <row r="98" spans="2:41" ht="16.5" customHeight="1" x14ac:dyDescent="0.3">
      <c r="B98" s="26">
        <v>25</v>
      </c>
      <c r="C98" s="90" t="s">
        <v>240</v>
      </c>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1"/>
      <c r="AL98" s="91"/>
      <c r="AM98" s="91"/>
      <c r="AN98" s="92"/>
    </row>
    <row r="99" spans="2:41" ht="26.25" customHeight="1" x14ac:dyDescent="0.3">
      <c r="B99" s="26">
        <v>26</v>
      </c>
      <c r="C99" s="90" t="s">
        <v>241</v>
      </c>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1"/>
      <c r="AL99" s="91"/>
      <c r="AM99" s="91"/>
      <c r="AN99" s="92"/>
    </row>
    <row r="100" spans="2:41" ht="41.25" customHeight="1" x14ac:dyDescent="0.3">
      <c r="B100" s="26">
        <v>27</v>
      </c>
      <c r="C100" s="90" t="s">
        <v>242</v>
      </c>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1"/>
      <c r="AL100" s="91"/>
      <c r="AM100" s="91"/>
      <c r="AN100" s="92"/>
    </row>
    <row r="101" spans="2:41" ht="16.5" customHeight="1" x14ac:dyDescent="0.3">
      <c r="B101" s="26">
        <v>28</v>
      </c>
      <c r="C101" s="90" t="s">
        <v>332</v>
      </c>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1"/>
      <c r="AL101" s="91"/>
      <c r="AM101" s="91"/>
      <c r="AN101" s="92"/>
    </row>
    <row r="102" spans="2:41" ht="16.5" customHeight="1" thickBot="1" x14ac:dyDescent="0.35">
      <c r="B102" s="27">
        <v>29</v>
      </c>
      <c r="C102" s="117" t="s">
        <v>411</v>
      </c>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17"/>
      <c r="AE102" s="117"/>
      <c r="AF102" s="117"/>
      <c r="AG102" s="117"/>
      <c r="AH102" s="117"/>
      <c r="AI102" s="117"/>
      <c r="AJ102" s="117"/>
      <c r="AK102" s="118"/>
      <c r="AL102" s="118"/>
      <c r="AM102" s="118"/>
      <c r="AN102" s="119"/>
    </row>
    <row r="103" spans="2:41" ht="11.25" customHeight="1" x14ac:dyDescent="0.3">
      <c r="B103" s="23"/>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row>
    <row r="104" spans="2:41" ht="22.5" customHeight="1" thickBot="1" x14ac:dyDescent="0.35">
      <c r="B104" s="96" t="s">
        <v>245</v>
      </c>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45" t="s">
        <v>292</v>
      </c>
    </row>
    <row r="105" spans="2:41" ht="22.5" customHeight="1" x14ac:dyDescent="0.3">
      <c r="B105" s="123" t="s">
        <v>2</v>
      </c>
      <c r="C105" s="124"/>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5"/>
    </row>
    <row r="106" spans="2:41" ht="16.5" customHeight="1" x14ac:dyDescent="0.3">
      <c r="B106" s="72" t="s">
        <v>5</v>
      </c>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91"/>
      <c r="AL106" s="91"/>
      <c r="AM106" s="91"/>
      <c r="AN106" s="92"/>
    </row>
    <row r="107" spans="2:41" ht="22.5" customHeight="1" x14ac:dyDescent="0.3">
      <c r="B107" s="79" t="s">
        <v>3</v>
      </c>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4"/>
    </row>
    <row r="108" spans="2:41" ht="16.5" customHeight="1" x14ac:dyDescent="0.3">
      <c r="B108" s="72" t="s">
        <v>6</v>
      </c>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91"/>
      <c r="AL108" s="91"/>
      <c r="AM108" s="91"/>
      <c r="AN108" s="92"/>
    </row>
    <row r="109" spans="2:41" ht="22.5" customHeight="1" x14ac:dyDescent="0.3">
      <c r="B109" s="79" t="s">
        <v>294</v>
      </c>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4"/>
    </row>
    <row r="110" spans="2:41" ht="16.5" customHeight="1" x14ac:dyDescent="0.3">
      <c r="B110" s="72" t="s">
        <v>406</v>
      </c>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91"/>
      <c r="AL110" s="91"/>
      <c r="AM110" s="91"/>
      <c r="AN110" s="92"/>
    </row>
    <row r="111" spans="2:41" ht="22.5" customHeight="1" x14ac:dyDescent="0.3">
      <c r="B111" s="131" t="s">
        <v>180</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3"/>
    </row>
    <row r="112" spans="2:41" ht="22.5" customHeight="1" x14ac:dyDescent="0.3">
      <c r="B112" s="147" t="s">
        <v>262</v>
      </c>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c r="AB112" s="148"/>
      <c r="AC112" s="148"/>
      <c r="AD112" s="148"/>
      <c r="AE112" s="148"/>
      <c r="AF112" s="148"/>
      <c r="AG112" s="148"/>
      <c r="AH112" s="148"/>
      <c r="AI112" s="148"/>
      <c r="AJ112" s="148"/>
      <c r="AK112" s="148"/>
      <c r="AL112" s="148"/>
      <c r="AM112" s="148"/>
      <c r="AN112" s="149"/>
    </row>
    <row r="113" spans="2:40" ht="16.5" customHeight="1" x14ac:dyDescent="0.3">
      <c r="B113" s="72" t="s">
        <v>261</v>
      </c>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4"/>
      <c r="AL113" s="75"/>
      <c r="AM113" s="75"/>
      <c r="AN113" s="76"/>
    </row>
    <row r="114" spans="2:40" ht="16.5" customHeight="1" x14ac:dyDescent="0.3">
      <c r="B114" s="72" t="s">
        <v>260</v>
      </c>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4"/>
      <c r="AL114" s="75"/>
      <c r="AM114" s="75"/>
      <c r="AN114" s="76"/>
    </row>
    <row r="115" spans="2:40" ht="22.5" customHeight="1" x14ac:dyDescent="0.3">
      <c r="B115" s="93" t="s">
        <v>263</v>
      </c>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5"/>
    </row>
    <row r="116" spans="2:40" ht="16.5" customHeight="1" x14ac:dyDescent="0.3">
      <c r="B116" s="72" t="s">
        <v>270</v>
      </c>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4"/>
      <c r="AL116" s="75"/>
      <c r="AM116" s="75"/>
      <c r="AN116" s="76"/>
    </row>
    <row r="117" spans="2:40" ht="16.5" customHeight="1" x14ac:dyDescent="0.3">
      <c r="B117" s="72" t="s">
        <v>264</v>
      </c>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4"/>
      <c r="AL117" s="75"/>
      <c r="AM117" s="75"/>
      <c r="AN117" s="76"/>
    </row>
    <row r="118" spans="2:40" ht="16.5" customHeight="1" x14ac:dyDescent="0.3">
      <c r="B118" s="72" t="s">
        <v>265</v>
      </c>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4"/>
      <c r="AL118" s="75"/>
      <c r="AM118" s="75"/>
      <c r="AN118" s="76"/>
    </row>
    <row r="119" spans="2:40" ht="16.5" customHeight="1" x14ac:dyDescent="0.3">
      <c r="B119" s="72" t="s">
        <v>266</v>
      </c>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4"/>
      <c r="AL119" s="75"/>
      <c r="AM119" s="75"/>
      <c r="AN119" s="76"/>
    </row>
    <row r="120" spans="2:40" ht="16.5" customHeight="1" x14ac:dyDescent="0.3">
      <c r="B120" s="72" t="s">
        <v>267</v>
      </c>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c r="AJ120" s="73"/>
      <c r="AK120" s="74"/>
      <c r="AL120" s="75"/>
      <c r="AM120" s="75"/>
      <c r="AN120" s="76"/>
    </row>
    <row r="121" spans="2:40" ht="16.5" customHeight="1" x14ac:dyDescent="0.3">
      <c r="B121" s="72" t="s">
        <v>268</v>
      </c>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c r="AG121" s="73"/>
      <c r="AH121" s="73"/>
      <c r="AI121" s="73"/>
      <c r="AJ121" s="73"/>
      <c r="AK121" s="74"/>
      <c r="AL121" s="75"/>
      <c r="AM121" s="75"/>
      <c r="AN121" s="76"/>
    </row>
    <row r="122" spans="2:40" ht="16.5" customHeight="1" x14ac:dyDescent="0.3">
      <c r="B122" s="72" t="s">
        <v>269</v>
      </c>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4"/>
      <c r="AL122" s="75"/>
      <c r="AM122" s="75"/>
      <c r="AN122" s="76"/>
    </row>
    <row r="123" spans="2:40" ht="16.5" customHeight="1" x14ac:dyDescent="0.3">
      <c r="B123" s="72" t="s">
        <v>271</v>
      </c>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4"/>
      <c r="AL123" s="75"/>
      <c r="AM123" s="75"/>
      <c r="AN123" s="76"/>
    </row>
    <row r="124" spans="2:40" ht="22.5" customHeight="1" x14ac:dyDescent="0.3">
      <c r="B124" s="93" t="s">
        <v>272</v>
      </c>
      <c r="C124" s="94"/>
      <c r="D124" s="94"/>
      <c r="E124" s="94"/>
      <c r="F124" s="94"/>
      <c r="G124" s="94"/>
      <c r="H124" s="94"/>
      <c r="I124" s="94"/>
      <c r="J124" s="94"/>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5"/>
    </row>
    <row r="125" spans="2:40" ht="16.5" customHeight="1" x14ac:dyDescent="0.3">
      <c r="B125" s="72" t="s">
        <v>275</v>
      </c>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c r="AJ125" s="73"/>
      <c r="AK125" s="74"/>
      <c r="AL125" s="75"/>
      <c r="AM125" s="75"/>
      <c r="AN125" s="76"/>
    </row>
    <row r="126" spans="2:40" ht="22.5" customHeight="1" x14ac:dyDescent="0.3">
      <c r="B126" s="93" t="s">
        <v>273</v>
      </c>
      <c r="C126" s="94"/>
      <c r="D126" s="94"/>
      <c r="E126" s="94"/>
      <c r="F126" s="94"/>
      <c r="G126" s="94"/>
      <c r="H126" s="94"/>
      <c r="I126" s="94"/>
      <c r="J126" s="94"/>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5"/>
    </row>
    <row r="127" spans="2:40" ht="16.5" customHeight="1" x14ac:dyDescent="0.3">
      <c r="B127" s="72" t="s">
        <v>274</v>
      </c>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c r="AG127" s="73"/>
      <c r="AH127" s="73"/>
      <c r="AI127" s="73"/>
      <c r="AJ127" s="73"/>
      <c r="AK127" s="74"/>
      <c r="AL127" s="75"/>
      <c r="AM127" s="75"/>
      <c r="AN127" s="76"/>
    </row>
    <row r="128" spans="2:40" ht="16.5" customHeight="1" x14ac:dyDescent="0.3">
      <c r="B128" s="72" t="s">
        <v>276</v>
      </c>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c r="AG128" s="73"/>
      <c r="AH128" s="73"/>
      <c r="AI128" s="73"/>
      <c r="AJ128" s="73"/>
      <c r="AK128" s="74"/>
      <c r="AL128" s="75"/>
      <c r="AM128" s="75"/>
      <c r="AN128" s="76"/>
    </row>
    <row r="129" spans="2:40" ht="16.5" customHeight="1" x14ac:dyDescent="0.3">
      <c r="B129" s="72" t="s">
        <v>277</v>
      </c>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c r="AG129" s="73"/>
      <c r="AH129" s="73"/>
      <c r="AI129" s="73"/>
      <c r="AJ129" s="73"/>
      <c r="AK129" s="74"/>
      <c r="AL129" s="75"/>
      <c r="AM129" s="75"/>
      <c r="AN129" s="76"/>
    </row>
    <row r="130" spans="2:40" ht="16.5" customHeight="1" x14ac:dyDescent="0.3">
      <c r="B130" s="72" t="s">
        <v>278</v>
      </c>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4"/>
      <c r="AL130" s="75"/>
      <c r="AM130" s="75"/>
      <c r="AN130" s="76"/>
    </row>
    <row r="131" spans="2:40" ht="22.5" customHeight="1" x14ac:dyDescent="0.3">
      <c r="B131" s="79" t="s">
        <v>298</v>
      </c>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74"/>
      <c r="AL131" s="75"/>
      <c r="AM131" s="75"/>
      <c r="AN131" s="76"/>
    </row>
    <row r="132" spans="2:40" ht="22.5" customHeight="1" x14ac:dyDescent="0.3">
      <c r="B132" s="79" t="s">
        <v>299</v>
      </c>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74"/>
      <c r="AL132" s="75"/>
      <c r="AM132" s="75"/>
      <c r="AN132" s="76"/>
    </row>
    <row r="133" spans="2:40" ht="22.5" customHeight="1" x14ac:dyDescent="0.3">
      <c r="B133" s="93" t="s">
        <v>279</v>
      </c>
      <c r="C133" s="94"/>
      <c r="D133" s="94"/>
      <c r="E133" s="94"/>
      <c r="F133" s="94"/>
      <c r="G133" s="94"/>
      <c r="H133" s="94"/>
      <c r="I133" s="94"/>
      <c r="J133" s="94"/>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5"/>
    </row>
    <row r="134" spans="2:40" ht="16.5" customHeight="1" x14ac:dyDescent="0.3">
      <c r="B134" s="72" t="s">
        <v>280</v>
      </c>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4"/>
      <c r="AL134" s="75"/>
      <c r="AM134" s="75"/>
      <c r="AN134" s="76"/>
    </row>
    <row r="135" spans="2:40" ht="16.5" customHeight="1" x14ac:dyDescent="0.3">
      <c r="B135" s="72" t="s">
        <v>281</v>
      </c>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c r="AJ135" s="73"/>
      <c r="AK135" s="74"/>
      <c r="AL135" s="75"/>
      <c r="AM135" s="75"/>
      <c r="AN135" s="76"/>
    </row>
    <row r="136" spans="2:40" ht="16.5" customHeight="1" x14ac:dyDescent="0.3">
      <c r="B136" s="72" t="s">
        <v>282</v>
      </c>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c r="AF136" s="73"/>
      <c r="AG136" s="73"/>
      <c r="AH136" s="73"/>
      <c r="AI136" s="73"/>
      <c r="AJ136" s="73"/>
      <c r="AK136" s="74"/>
      <c r="AL136" s="75"/>
      <c r="AM136" s="75"/>
      <c r="AN136" s="76"/>
    </row>
    <row r="137" spans="2:40" ht="16.5" customHeight="1" x14ac:dyDescent="0.3">
      <c r="B137" s="72" t="s">
        <v>283</v>
      </c>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c r="AG137" s="73"/>
      <c r="AH137" s="73"/>
      <c r="AI137" s="73"/>
      <c r="AJ137" s="73"/>
      <c r="AK137" s="74"/>
      <c r="AL137" s="75"/>
      <c r="AM137" s="75"/>
      <c r="AN137" s="76"/>
    </row>
    <row r="138" spans="2:40" ht="16.5" customHeight="1" x14ac:dyDescent="0.3">
      <c r="B138" s="72" t="s">
        <v>284</v>
      </c>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c r="AH138" s="73"/>
      <c r="AI138" s="73"/>
      <c r="AJ138" s="73"/>
      <c r="AK138" s="74"/>
      <c r="AL138" s="75"/>
      <c r="AM138" s="75"/>
      <c r="AN138" s="76"/>
    </row>
    <row r="139" spans="2:40" ht="16.5" customHeight="1" x14ac:dyDescent="0.3">
      <c r="B139" s="72" t="s">
        <v>285</v>
      </c>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c r="AH139" s="73"/>
      <c r="AI139" s="73"/>
      <c r="AJ139" s="73"/>
      <c r="AK139" s="74"/>
      <c r="AL139" s="75"/>
      <c r="AM139" s="75"/>
      <c r="AN139" s="76"/>
    </row>
    <row r="140" spans="2:40" ht="16.5" customHeight="1" x14ac:dyDescent="0.3">
      <c r="B140" s="72" t="s">
        <v>286</v>
      </c>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4"/>
      <c r="AL140" s="75"/>
      <c r="AM140" s="75"/>
      <c r="AN140" s="76"/>
    </row>
    <row r="141" spans="2:40" ht="16.5" customHeight="1" x14ac:dyDescent="0.3">
      <c r="B141" s="72" t="s">
        <v>287</v>
      </c>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c r="AA141" s="73"/>
      <c r="AB141" s="73"/>
      <c r="AC141" s="73"/>
      <c r="AD141" s="73"/>
      <c r="AE141" s="73"/>
      <c r="AF141" s="73"/>
      <c r="AG141" s="73"/>
      <c r="AH141" s="73"/>
      <c r="AI141" s="73"/>
      <c r="AJ141" s="73"/>
      <c r="AK141" s="74"/>
      <c r="AL141" s="75"/>
      <c r="AM141" s="75"/>
      <c r="AN141" s="76"/>
    </row>
    <row r="142" spans="2:40" ht="16.5" customHeight="1" x14ac:dyDescent="0.3">
      <c r="B142" s="72" t="s">
        <v>288</v>
      </c>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c r="AF142" s="73"/>
      <c r="AG142" s="73"/>
      <c r="AH142" s="73"/>
      <c r="AI142" s="73"/>
      <c r="AJ142" s="73"/>
      <c r="AK142" s="74"/>
      <c r="AL142" s="75"/>
      <c r="AM142" s="75"/>
      <c r="AN142" s="76"/>
    </row>
    <row r="143" spans="2:40" ht="16.5" customHeight="1" x14ac:dyDescent="0.3">
      <c r="B143" s="72" t="s">
        <v>289</v>
      </c>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c r="AG143" s="73"/>
      <c r="AH143" s="73"/>
      <c r="AI143" s="73"/>
      <c r="AJ143" s="73"/>
      <c r="AK143" s="74"/>
      <c r="AL143" s="75"/>
      <c r="AM143" s="75"/>
      <c r="AN143" s="76"/>
    </row>
    <row r="144" spans="2:40" ht="22.5" customHeight="1" x14ac:dyDescent="0.3">
      <c r="B144" s="93" t="s">
        <v>290</v>
      </c>
      <c r="C144" s="94"/>
      <c r="D144" s="94"/>
      <c r="E144" s="94"/>
      <c r="F144" s="94"/>
      <c r="G144" s="94"/>
      <c r="H144" s="94"/>
      <c r="I144" s="94"/>
      <c r="J144" s="94"/>
      <c r="K144" s="94"/>
      <c r="L144" s="94"/>
      <c r="M144" s="94"/>
      <c r="N144" s="94"/>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5"/>
    </row>
    <row r="145" spans="2:41" ht="16.5" customHeight="1" x14ac:dyDescent="0.3">
      <c r="B145" s="72" t="s">
        <v>291</v>
      </c>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4"/>
      <c r="AL145" s="75"/>
      <c r="AM145" s="75"/>
      <c r="AN145" s="76"/>
    </row>
    <row r="146" spans="2:41" ht="16.5" customHeight="1" x14ac:dyDescent="0.3">
      <c r="B146" s="72" t="s">
        <v>153</v>
      </c>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3"/>
      <c r="AE146" s="73"/>
      <c r="AF146" s="73"/>
      <c r="AG146" s="73"/>
      <c r="AH146" s="73"/>
      <c r="AI146" s="73"/>
      <c r="AJ146" s="73"/>
      <c r="AK146" s="74"/>
      <c r="AL146" s="75"/>
      <c r="AM146" s="75"/>
      <c r="AN146" s="76"/>
    </row>
    <row r="147" spans="2:41" ht="22.5" customHeight="1" x14ac:dyDescent="0.3">
      <c r="B147" s="142" t="s">
        <v>181</v>
      </c>
      <c r="C147" s="143"/>
      <c r="D147" s="143"/>
      <c r="E147" s="143"/>
      <c r="F147" s="143"/>
      <c r="G147" s="143"/>
      <c r="H147" s="143"/>
      <c r="I147" s="143"/>
      <c r="J147" s="143"/>
      <c r="K147" s="143"/>
      <c r="L147" s="143"/>
      <c r="M147" s="143"/>
      <c r="N147" s="143"/>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c r="AL147" s="143"/>
      <c r="AM147" s="143"/>
      <c r="AN147" s="144"/>
    </row>
    <row r="148" spans="2:41" ht="18.75" customHeight="1" x14ac:dyDescent="0.3">
      <c r="B148" s="145" t="s">
        <v>253</v>
      </c>
      <c r="C148" s="110"/>
      <c r="D148" s="110"/>
      <c r="E148" s="110"/>
      <c r="F148" s="110"/>
      <c r="G148" s="110"/>
      <c r="H148" s="110"/>
      <c r="I148" s="110"/>
      <c r="J148" s="110"/>
      <c r="K148" s="110"/>
      <c r="L148" s="146"/>
      <c r="M148" s="109" t="s">
        <v>254</v>
      </c>
      <c r="N148" s="110"/>
      <c r="O148" s="110"/>
      <c r="P148" s="110"/>
      <c r="Q148" s="110"/>
      <c r="R148" s="110"/>
      <c r="S148" s="110"/>
      <c r="T148" s="110"/>
      <c r="U148" s="110"/>
      <c r="V148" s="110"/>
      <c r="W148" s="110"/>
      <c r="X148" s="110"/>
      <c r="Y148" s="110"/>
      <c r="Z148" s="110"/>
      <c r="AA148" s="146"/>
      <c r="AB148" s="109" t="s">
        <v>255</v>
      </c>
      <c r="AC148" s="110"/>
      <c r="AD148" s="110"/>
      <c r="AE148" s="110"/>
      <c r="AF148" s="110"/>
      <c r="AG148" s="110"/>
      <c r="AH148" s="110"/>
      <c r="AI148" s="110"/>
      <c r="AJ148" s="110"/>
      <c r="AK148" s="110"/>
      <c r="AL148" s="110"/>
      <c r="AM148" s="110"/>
      <c r="AN148" s="111"/>
    </row>
    <row r="149" spans="2:41" ht="18.75" customHeight="1" x14ac:dyDescent="0.3">
      <c r="B149" s="103"/>
      <c r="C149" s="104"/>
      <c r="D149" s="104"/>
      <c r="E149" s="104"/>
      <c r="F149" s="104"/>
      <c r="G149" s="104"/>
      <c r="H149" s="104"/>
      <c r="I149" s="104"/>
      <c r="J149" s="104"/>
      <c r="K149" s="104"/>
      <c r="L149" s="105"/>
      <c r="M149" s="106"/>
      <c r="N149" s="104"/>
      <c r="O149" s="104"/>
      <c r="P149" s="104"/>
      <c r="Q149" s="104"/>
      <c r="R149" s="104"/>
      <c r="S149" s="104"/>
      <c r="T149" s="104"/>
      <c r="U149" s="104"/>
      <c r="V149" s="104"/>
      <c r="W149" s="104"/>
      <c r="X149" s="104"/>
      <c r="Y149" s="104"/>
      <c r="Z149" s="104"/>
      <c r="AA149" s="105"/>
      <c r="AB149" s="106"/>
      <c r="AC149" s="104"/>
      <c r="AD149" s="104"/>
      <c r="AE149" s="104"/>
      <c r="AF149" s="104"/>
      <c r="AG149" s="104"/>
      <c r="AH149" s="104"/>
      <c r="AI149" s="104"/>
      <c r="AJ149" s="104"/>
      <c r="AK149" s="104"/>
      <c r="AL149" s="104"/>
      <c r="AM149" s="104"/>
      <c r="AN149" s="107"/>
    </row>
    <row r="150" spans="2:41" ht="18.75" customHeight="1" x14ac:dyDescent="0.3">
      <c r="B150" s="103"/>
      <c r="C150" s="104"/>
      <c r="D150" s="104"/>
      <c r="E150" s="104"/>
      <c r="F150" s="104"/>
      <c r="G150" s="104"/>
      <c r="H150" s="104"/>
      <c r="I150" s="104"/>
      <c r="J150" s="104"/>
      <c r="K150" s="104"/>
      <c r="L150" s="105"/>
      <c r="M150" s="106"/>
      <c r="N150" s="104"/>
      <c r="O150" s="104"/>
      <c r="P150" s="104"/>
      <c r="Q150" s="104"/>
      <c r="R150" s="104"/>
      <c r="S150" s="104"/>
      <c r="T150" s="104"/>
      <c r="U150" s="104"/>
      <c r="V150" s="104"/>
      <c r="W150" s="104"/>
      <c r="X150" s="104"/>
      <c r="Y150" s="104"/>
      <c r="Z150" s="104"/>
      <c r="AA150" s="105"/>
      <c r="AB150" s="106"/>
      <c r="AC150" s="104"/>
      <c r="AD150" s="104"/>
      <c r="AE150" s="104"/>
      <c r="AF150" s="104"/>
      <c r="AG150" s="104"/>
      <c r="AH150" s="104"/>
      <c r="AI150" s="104"/>
      <c r="AJ150" s="104"/>
      <c r="AK150" s="104"/>
      <c r="AL150" s="104"/>
      <c r="AM150" s="104"/>
      <c r="AN150" s="107"/>
    </row>
    <row r="151" spans="2:41" ht="18.75" customHeight="1" x14ac:dyDescent="0.3">
      <c r="B151" s="103"/>
      <c r="C151" s="104"/>
      <c r="D151" s="104"/>
      <c r="E151" s="104"/>
      <c r="F151" s="104"/>
      <c r="G151" s="104"/>
      <c r="H151" s="104"/>
      <c r="I151" s="104"/>
      <c r="J151" s="104"/>
      <c r="K151" s="104"/>
      <c r="L151" s="105"/>
      <c r="M151" s="106"/>
      <c r="N151" s="104"/>
      <c r="O151" s="104"/>
      <c r="P151" s="104"/>
      <c r="Q151" s="104"/>
      <c r="R151" s="104"/>
      <c r="S151" s="104"/>
      <c r="T151" s="104"/>
      <c r="U151" s="104"/>
      <c r="V151" s="104"/>
      <c r="W151" s="104"/>
      <c r="X151" s="104"/>
      <c r="Y151" s="104"/>
      <c r="Z151" s="104"/>
      <c r="AA151" s="105"/>
      <c r="AB151" s="106"/>
      <c r="AC151" s="104"/>
      <c r="AD151" s="104"/>
      <c r="AE151" s="104"/>
      <c r="AF151" s="104"/>
      <c r="AG151" s="104"/>
      <c r="AH151" s="104"/>
      <c r="AI151" s="104"/>
      <c r="AJ151" s="104"/>
      <c r="AK151" s="104"/>
      <c r="AL151" s="104"/>
      <c r="AM151" s="104"/>
      <c r="AN151" s="107"/>
    </row>
    <row r="152" spans="2:41" ht="18.75" customHeight="1" x14ac:dyDescent="0.3">
      <c r="B152" s="103"/>
      <c r="C152" s="104"/>
      <c r="D152" s="104"/>
      <c r="E152" s="104"/>
      <c r="F152" s="104"/>
      <c r="G152" s="104"/>
      <c r="H152" s="104"/>
      <c r="I152" s="104"/>
      <c r="J152" s="104"/>
      <c r="K152" s="104"/>
      <c r="L152" s="105"/>
      <c r="M152" s="106"/>
      <c r="N152" s="104"/>
      <c r="O152" s="104"/>
      <c r="P152" s="104"/>
      <c r="Q152" s="104"/>
      <c r="R152" s="104"/>
      <c r="S152" s="104"/>
      <c r="T152" s="104"/>
      <c r="U152" s="104"/>
      <c r="V152" s="104"/>
      <c r="W152" s="104"/>
      <c r="X152" s="104"/>
      <c r="Y152" s="104"/>
      <c r="Z152" s="104"/>
      <c r="AA152" s="105"/>
      <c r="AB152" s="106"/>
      <c r="AC152" s="104"/>
      <c r="AD152" s="104"/>
      <c r="AE152" s="104"/>
      <c r="AF152" s="104"/>
      <c r="AG152" s="104"/>
      <c r="AH152" s="104"/>
      <c r="AI152" s="104"/>
      <c r="AJ152" s="104"/>
      <c r="AK152" s="104"/>
      <c r="AL152" s="104"/>
      <c r="AM152" s="104"/>
      <c r="AN152" s="107"/>
    </row>
    <row r="153" spans="2:41" ht="18.75" customHeight="1" thickBot="1" x14ac:dyDescent="0.35">
      <c r="B153" s="98"/>
      <c r="C153" s="99"/>
      <c r="D153" s="99"/>
      <c r="E153" s="99"/>
      <c r="F153" s="99"/>
      <c r="G153" s="99"/>
      <c r="H153" s="99"/>
      <c r="I153" s="99"/>
      <c r="J153" s="99"/>
      <c r="K153" s="99"/>
      <c r="L153" s="100"/>
      <c r="M153" s="101"/>
      <c r="N153" s="99"/>
      <c r="O153" s="99"/>
      <c r="P153" s="99"/>
      <c r="Q153" s="99"/>
      <c r="R153" s="99"/>
      <c r="S153" s="99"/>
      <c r="T153" s="99"/>
      <c r="U153" s="99"/>
      <c r="V153" s="99"/>
      <c r="W153" s="99"/>
      <c r="X153" s="99"/>
      <c r="Y153" s="99"/>
      <c r="Z153" s="99"/>
      <c r="AA153" s="100"/>
      <c r="AB153" s="101"/>
      <c r="AC153" s="99"/>
      <c r="AD153" s="99"/>
      <c r="AE153" s="99"/>
      <c r="AF153" s="99"/>
      <c r="AG153" s="99"/>
      <c r="AH153" s="99"/>
      <c r="AI153" s="99"/>
      <c r="AJ153" s="99"/>
      <c r="AK153" s="99"/>
      <c r="AL153" s="99"/>
      <c r="AM153" s="99"/>
      <c r="AN153" s="102"/>
    </row>
    <row r="154" spans="2:41" ht="11.25" customHeight="1" x14ac:dyDescent="0.3">
      <c r="B154" s="23"/>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row>
    <row r="155" spans="2:41" ht="11.25" customHeight="1" x14ac:dyDescent="0.3">
      <c r="B155" s="108" t="s">
        <v>295</v>
      </c>
      <c r="C155" s="108"/>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O155" s="45" t="s">
        <v>292</v>
      </c>
    </row>
    <row r="156" spans="2:41" ht="22.5" customHeight="1" thickBot="1" x14ac:dyDescent="0.35">
      <c r="B156" s="96" t="s">
        <v>293</v>
      </c>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c r="AF156" s="96"/>
      <c r="AG156" s="96"/>
      <c r="AH156" s="96"/>
      <c r="AI156" s="96"/>
      <c r="AJ156" s="96"/>
      <c r="AK156" s="96"/>
      <c r="AL156" s="96"/>
      <c r="AM156" s="96"/>
      <c r="AN156" s="96"/>
    </row>
    <row r="157" spans="2:41" ht="18.75" customHeight="1" x14ac:dyDescent="0.3">
      <c r="B157" s="32" t="s">
        <v>246</v>
      </c>
      <c r="C157" s="33" t="s">
        <v>247</v>
      </c>
      <c r="D157" s="97" t="s">
        <v>248</v>
      </c>
      <c r="E157" s="97"/>
      <c r="F157" s="97"/>
      <c r="G157" s="97"/>
      <c r="H157" s="97"/>
      <c r="I157" s="97"/>
      <c r="J157" s="97"/>
      <c r="K157" s="97"/>
      <c r="L157" s="97"/>
      <c r="M157" s="97"/>
      <c r="N157" s="97"/>
      <c r="O157" s="97"/>
      <c r="P157" s="97"/>
      <c r="Q157" s="97" t="s">
        <v>249</v>
      </c>
      <c r="R157" s="97"/>
      <c r="S157" s="97"/>
      <c r="T157" s="97"/>
      <c r="U157" s="97"/>
      <c r="V157" s="97"/>
      <c r="W157" s="97"/>
      <c r="X157" s="97"/>
      <c r="Y157" s="97"/>
      <c r="Z157" s="97"/>
      <c r="AA157" s="97" t="s">
        <v>250</v>
      </c>
      <c r="AB157" s="97"/>
      <c r="AC157" s="97"/>
      <c r="AD157" s="97"/>
      <c r="AE157" s="97"/>
      <c r="AF157" s="97"/>
      <c r="AG157" s="97"/>
      <c r="AH157" s="97"/>
      <c r="AI157" s="97"/>
      <c r="AJ157" s="97" t="s">
        <v>251</v>
      </c>
      <c r="AK157" s="97"/>
      <c r="AL157" s="97"/>
      <c r="AM157" s="97"/>
      <c r="AN157" s="34" t="s">
        <v>252</v>
      </c>
    </row>
    <row r="158" spans="2:41" ht="18.75" customHeight="1" x14ac:dyDescent="0.3">
      <c r="B158" s="39"/>
      <c r="C158" s="40"/>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41"/>
    </row>
    <row r="159" spans="2:41" ht="18.75" customHeight="1" x14ac:dyDescent="0.3">
      <c r="B159" s="39"/>
      <c r="C159" s="40"/>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41"/>
    </row>
    <row r="160" spans="2:41" ht="18.75" customHeight="1" x14ac:dyDescent="0.3">
      <c r="B160" s="39"/>
      <c r="C160" s="40"/>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41"/>
    </row>
    <row r="161" spans="2:40" ht="18.75" customHeight="1" thickBot="1" x14ac:dyDescent="0.35">
      <c r="B161" s="42"/>
      <c r="C161" s="43"/>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5"/>
      <c r="AJ161" s="85"/>
      <c r="AK161" s="85"/>
      <c r="AL161" s="85"/>
      <c r="AM161" s="85"/>
      <c r="AN161" s="44"/>
    </row>
    <row r="162" spans="2:40" ht="16.5" customHeight="1" thickBot="1" x14ac:dyDescent="0.35">
      <c r="B162" s="23"/>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row>
    <row r="163" spans="2:40" ht="22.5" customHeight="1" x14ac:dyDescent="0.3">
      <c r="B163" s="137" t="s">
        <v>182</v>
      </c>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c r="AA163" s="138"/>
      <c r="AB163" s="138"/>
      <c r="AC163" s="138"/>
      <c r="AD163" s="138"/>
      <c r="AE163" s="138"/>
      <c r="AF163" s="138"/>
      <c r="AG163" s="138"/>
      <c r="AH163" s="138"/>
      <c r="AI163" s="138"/>
      <c r="AJ163" s="138"/>
      <c r="AK163" s="138"/>
      <c r="AL163" s="138"/>
      <c r="AM163" s="138"/>
      <c r="AN163" s="139"/>
    </row>
    <row r="164" spans="2:40" ht="22.5" customHeight="1" x14ac:dyDescent="0.3">
      <c r="B164" s="79" t="s">
        <v>300</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4"/>
    </row>
    <row r="165" spans="2:40" ht="16.5" customHeight="1" x14ac:dyDescent="0.3">
      <c r="B165" s="72" t="s">
        <v>301</v>
      </c>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c r="AG165" s="73"/>
      <c r="AH165" s="73"/>
      <c r="AI165" s="73"/>
      <c r="AJ165" s="73"/>
      <c r="AK165" s="77"/>
      <c r="AL165" s="77"/>
      <c r="AM165" s="77"/>
      <c r="AN165" s="78"/>
    </row>
    <row r="166" spans="2:40" ht="16.5" customHeight="1" x14ac:dyDescent="0.3">
      <c r="B166" s="72" t="s">
        <v>302</v>
      </c>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73"/>
      <c r="AK166" s="77"/>
      <c r="AL166" s="77"/>
      <c r="AM166" s="77"/>
      <c r="AN166" s="78"/>
    </row>
    <row r="167" spans="2:40" ht="16.5" customHeight="1" x14ac:dyDescent="0.3">
      <c r="B167" s="72" t="s">
        <v>303</v>
      </c>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c r="AA167" s="73"/>
      <c r="AB167" s="73"/>
      <c r="AC167" s="73"/>
      <c r="AD167" s="73"/>
      <c r="AE167" s="73"/>
      <c r="AF167" s="73"/>
      <c r="AG167" s="73"/>
      <c r="AH167" s="73"/>
      <c r="AI167" s="73"/>
      <c r="AJ167" s="73"/>
      <c r="AK167" s="77"/>
      <c r="AL167" s="77"/>
      <c r="AM167" s="77"/>
      <c r="AN167" s="78"/>
    </row>
    <row r="168" spans="2:40" ht="16.5" customHeight="1" x14ac:dyDescent="0.3">
      <c r="B168" s="79" t="s">
        <v>304</v>
      </c>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73"/>
      <c r="AK168" s="77"/>
      <c r="AL168" s="77"/>
      <c r="AM168" s="77"/>
      <c r="AN168" s="78"/>
    </row>
    <row r="169" spans="2:40" ht="16.5" customHeight="1" x14ac:dyDescent="0.3">
      <c r="B169" s="79" t="s">
        <v>305</v>
      </c>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77"/>
      <c r="AL169" s="77"/>
      <c r="AM169" s="77"/>
      <c r="AN169" s="78"/>
    </row>
    <row r="170" spans="2:40" ht="16.5" customHeight="1" x14ac:dyDescent="0.3">
      <c r="B170" s="79" t="s">
        <v>306</v>
      </c>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77"/>
      <c r="AL170" s="77"/>
      <c r="AM170" s="77"/>
      <c r="AN170" s="78"/>
    </row>
    <row r="171" spans="2:40" ht="16.5" customHeight="1" x14ac:dyDescent="0.3">
      <c r="B171" s="79" t="s">
        <v>307</v>
      </c>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140"/>
      <c r="AL171" s="140"/>
      <c r="AM171" s="140"/>
      <c r="AN171" s="141"/>
    </row>
    <row r="172" spans="2:40" ht="22.5" customHeight="1" x14ac:dyDescent="0.3">
      <c r="B172" s="79" t="s">
        <v>308</v>
      </c>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4"/>
    </row>
    <row r="173" spans="2:40" ht="16.5" customHeight="1" x14ac:dyDescent="0.3">
      <c r="B173" s="79" t="s">
        <v>192</v>
      </c>
      <c r="C173" s="80"/>
      <c r="D173" s="81"/>
      <c r="E173" s="81"/>
      <c r="F173" s="81"/>
      <c r="G173" s="81"/>
      <c r="H173" s="81"/>
      <c r="I173" s="81"/>
      <c r="J173" s="81"/>
      <c r="K173" s="81"/>
      <c r="L173" s="81"/>
      <c r="M173" s="81"/>
      <c r="N173" s="81"/>
      <c r="O173" s="81"/>
      <c r="P173" s="81"/>
      <c r="Q173" s="81"/>
      <c r="R173" s="81"/>
      <c r="S173" s="81"/>
      <c r="T173" s="81"/>
      <c r="U173" s="81"/>
      <c r="V173" s="31" t="s">
        <v>137</v>
      </c>
      <c r="W173" s="81"/>
      <c r="X173" s="81"/>
      <c r="Y173" s="81"/>
      <c r="Z173" s="81"/>
      <c r="AA173" s="81"/>
      <c r="AB173" s="81"/>
      <c r="AC173" s="81"/>
      <c r="AD173" s="81"/>
      <c r="AE173" s="81"/>
      <c r="AF173" s="80" t="s">
        <v>138</v>
      </c>
      <c r="AG173" s="80"/>
      <c r="AH173" s="81"/>
      <c r="AI173" s="81"/>
      <c r="AJ173" s="81"/>
      <c r="AK173" s="80" t="s">
        <v>139</v>
      </c>
      <c r="AL173" s="80"/>
      <c r="AM173" s="80"/>
      <c r="AN173" s="35"/>
    </row>
    <row r="174" spans="2:40" ht="18.75" customHeight="1" x14ac:dyDescent="0.3">
      <c r="B174" s="79" t="s">
        <v>309</v>
      </c>
      <c r="C174" s="80"/>
      <c r="D174" s="83"/>
      <c r="E174" s="83"/>
      <c r="F174" s="83"/>
      <c r="G174" s="83"/>
      <c r="H174" s="83"/>
      <c r="I174" s="83"/>
      <c r="J174" s="83"/>
      <c r="K174" s="83"/>
      <c r="L174" s="83"/>
      <c r="M174" s="83"/>
      <c r="N174" s="83"/>
      <c r="O174" s="83"/>
      <c r="P174" s="83"/>
      <c r="Q174" s="83"/>
      <c r="R174" s="83"/>
      <c r="S174" s="83"/>
      <c r="T174" s="83"/>
      <c r="U174" s="83"/>
      <c r="V174" s="80" t="s">
        <v>310</v>
      </c>
      <c r="W174" s="80"/>
      <c r="X174" s="80"/>
      <c r="Y174" s="80"/>
      <c r="Z174" s="80"/>
      <c r="AA174" s="80"/>
      <c r="AB174" s="80"/>
      <c r="AC174" s="80"/>
      <c r="AD174" s="80"/>
      <c r="AE174" s="80"/>
      <c r="AF174" s="81"/>
      <c r="AG174" s="81"/>
      <c r="AH174" s="81"/>
      <c r="AI174" s="81"/>
      <c r="AJ174" s="81"/>
      <c r="AK174" s="81"/>
      <c r="AL174" s="81"/>
      <c r="AM174" s="81"/>
      <c r="AN174" s="86"/>
    </row>
    <row r="175" spans="2:40" ht="16.5" customHeight="1" x14ac:dyDescent="0.3">
      <c r="B175" s="79" t="s">
        <v>192</v>
      </c>
      <c r="C175" s="80"/>
      <c r="D175" s="81"/>
      <c r="E175" s="81"/>
      <c r="F175" s="81"/>
      <c r="G175" s="81"/>
      <c r="H175" s="81"/>
      <c r="I175" s="81"/>
      <c r="J175" s="81"/>
      <c r="K175" s="81"/>
      <c r="L175" s="81"/>
      <c r="M175" s="81"/>
      <c r="N175" s="81"/>
      <c r="O175" s="81"/>
      <c r="P175" s="81"/>
      <c r="Q175" s="81"/>
      <c r="R175" s="81"/>
      <c r="S175" s="81"/>
      <c r="T175" s="81"/>
      <c r="U175" s="81"/>
      <c r="V175" s="31" t="s">
        <v>137</v>
      </c>
      <c r="W175" s="81"/>
      <c r="X175" s="81"/>
      <c r="Y175" s="81"/>
      <c r="Z175" s="81"/>
      <c r="AA175" s="81"/>
      <c r="AB175" s="81"/>
      <c r="AC175" s="81"/>
      <c r="AD175" s="81"/>
      <c r="AE175" s="81"/>
      <c r="AF175" s="80" t="s">
        <v>138</v>
      </c>
      <c r="AG175" s="80"/>
      <c r="AH175" s="81"/>
      <c r="AI175" s="81"/>
      <c r="AJ175" s="81"/>
      <c r="AK175" s="80" t="s">
        <v>139</v>
      </c>
      <c r="AL175" s="80"/>
      <c r="AM175" s="80"/>
      <c r="AN175" s="35"/>
    </row>
    <row r="176" spans="2:40" ht="18.75" customHeight="1" x14ac:dyDescent="0.3">
      <c r="B176" s="79" t="s">
        <v>309</v>
      </c>
      <c r="C176" s="80"/>
      <c r="D176" s="83"/>
      <c r="E176" s="83"/>
      <c r="F176" s="83"/>
      <c r="G176" s="83"/>
      <c r="H176" s="83"/>
      <c r="I176" s="83"/>
      <c r="J176" s="83"/>
      <c r="K176" s="83"/>
      <c r="L176" s="83"/>
      <c r="M176" s="83"/>
      <c r="N176" s="83"/>
      <c r="O176" s="83"/>
      <c r="P176" s="83"/>
      <c r="Q176" s="83"/>
      <c r="R176" s="83"/>
      <c r="S176" s="83"/>
      <c r="T176" s="83"/>
      <c r="U176" s="83"/>
      <c r="V176" s="80" t="s">
        <v>310</v>
      </c>
      <c r="W176" s="80"/>
      <c r="X176" s="80"/>
      <c r="Y176" s="80"/>
      <c r="Z176" s="80"/>
      <c r="AA176" s="80"/>
      <c r="AB176" s="80"/>
      <c r="AC176" s="80"/>
      <c r="AD176" s="80"/>
      <c r="AE176" s="80"/>
      <c r="AF176" s="81"/>
      <c r="AG176" s="81"/>
      <c r="AH176" s="81"/>
      <c r="AI176" s="81"/>
      <c r="AJ176" s="81"/>
      <c r="AK176" s="81"/>
      <c r="AL176" s="81"/>
      <c r="AM176" s="81"/>
      <c r="AN176" s="86"/>
    </row>
    <row r="177" spans="2:40" ht="16.5" customHeight="1" x14ac:dyDescent="0.3">
      <c r="B177" s="79" t="s">
        <v>192</v>
      </c>
      <c r="C177" s="80"/>
      <c r="D177" s="81"/>
      <c r="E177" s="81"/>
      <c r="F177" s="81"/>
      <c r="G177" s="81"/>
      <c r="H177" s="81"/>
      <c r="I177" s="81"/>
      <c r="J177" s="81"/>
      <c r="K177" s="81"/>
      <c r="L177" s="81"/>
      <c r="M177" s="81"/>
      <c r="N177" s="81"/>
      <c r="O177" s="81"/>
      <c r="P177" s="81"/>
      <c r="Q177" s="81"/>
      <c r="R177" s="81"/>
      <c r="S177" s="81"/>
      <c r="T177" s="81"/>
      <c r="U177" s="81"/>
      <c r="V177" s="31" t="s">
        <v>137</v>
      </c>
      <c r="W177" s="81"/>
      <c r="X177" s="81"/>
      <c r="Y177" s="81"/>
      <c r="Z177" s="81"/>
      <c r="AA177" s="81"/>
      <c r="AB177" s="81"/>
      <c r="AC177" s="81"/>
      <c r="AD177" s="81"/>
      <c r="AE177" s="81"/>
      <c r="AF177" s="80" t="s">
        <v>138</v>
      </c>
      <c r="AG177" s="80"/>
      <c r="AH177" s="81"/>
      <c r="AI177" s="81"/>
      <c r="AJ177" s="81"/>
      <c r="AK177" s="80" t="s">
        <v>139</v>
      </c>
      <c r="AL177" s="80"/>
      <c r="AM177" s="80"/>
      <c r="AN177" s="35"/>
    </row>
    <row r="178" spans="2:40" ht="18.75" customHeight="1" x14ac:dyDescent="0.3">
      <c r="B178" s="79" t="s">
        <v>309</v>
      </c>
      <c r="C178" s="80"/>
      <c r="D178" s="83"/>
      <c r="E178" s="83"/>
      <c r="F178" s="83"/>
      <c r="G178" s="83"/>
      <c r="H178" s="83"/>
      <c r="I178" s="83"/>
      <c r="J178" s="83"/>
      <c r="K178" s="83"/>
      <c r="L178" s="83"/>
      <c r="M178" s="83"/>
      <c r="N178" s="83"/>
      <c r="O178" s="83"/>
      <c r="P178" s="83"/>
      <c r="Q178" s="83"/>
      <c r="R178" s="83"/>
      <c r="S178" s="83"/>
      <c r="T178" s="83"/>
      <c r="U178" s="83"/>
      <c r="V178" s="80" t="s">
        <v>310</v>
      </c>
      <c r="W178" s="80"/>
      <c r="X178" s="80"/>
      <c r="Y178" s="80"/>
      <c r="Z178" s="80"/>
      <c r="AA178" s="80"/>
      <c r="AB178" s="80"/>
      <c r="AC178" s="80"/>
      <c r="AD178" s="80"/>
      <c r="AE178" s="80"/>
      <c r="AF178" s="81"/>
      <c r="AG178" s="81"/>
      <c r="AH178" s="81"/>
      <c r="AI178" s="81"/>
      <c r="AJ178" s="81"/>
      <c r="AK178" s="81"/>
      <c r="AL178" s="81"/>
      <c r="AM178" s="81"/>
      <c r="AN178" s="86"/>
    </row>
    <row r="179" spans="2:40" ht="16.5" customHeight="1" x14ac:dyDescent="0.3">
      <c r="B179" s="79" t="s">
        <v>192</v>
      </c>
      <c r="C179" s="80"/>
      <c r="D179" s="81"/>
      <c r="E179" s="81"/>
      <c r="F179" s="81"/>
      <c r="G179" s="81"/>
      <c r="H179" s="81"/>
      <c r="I179" s="81"/>
      <c r="J179" s="81"/>
      <c r="K179" s="81"/>
      <c r="L179" s="81"/>
      <c r="M179" s="81"/>
      <c r="N179" s="81"/>
      <c r="O179" s="81"/>
      <c r="P179" s="81"/>
      <c r="Q179" s="81"/>
      <c r="R179" s="81"/>
      <c r="S179" s="81"/>
      <c r="T179" s="81"/>
      <c r="U179" s="81"/>
      <c r="V179" s="31" t="s">
        <v>137</v>
      </c>
      <c r="W179" s="81"/>
      <c r="X179" s="81"/>
      <c r="Y179" s="81"/>
      <c r="Z179" s="81"/>
      <c r="AA179" s="81"/>
      <c r="AB179" s="81"/>
      <c r="AC179" s="81"/>
      <c r="AD179" s="81"/>
      <c r="AE179" s="81"/>
      <c r="AF179" s="80" t="s">
        <v>138</v>
      </c>
      <c r="AG179" s="80"/>
      <c r="AH179" s="81"/>
      <c r="AI179" s="81"/>
      <c r="AJ179" s="81"/>
      <c r="AK179" s="80" t="s">
        <v>139</v>
      </c>
      <c r="AL179" s="80"/>
      <c r="AM179" s="80"/>
      <c r="AN179" s="35"/>
    </row>
    <row r="180" spans="2:40" ht="18.75" customHeight="1" x14ac:dyDescent="0.3">
      <c r="B180" s="79" t="s">
        <v>309</v>
      </c>
      <c r="C180" s="80"/>
      <c r="D180" s="83"/>
      <c r="E180" s="83"/>
      <c r="F180" s="83"/>
      <c r="G180" s="83"/>
      <c r="H180" s="83"/>
      <c r="I180" s="83"/>
      <c r="J180" s="83"/>
      <c r="K180" s="83"/>
      <c r="L180" s="83"/>
      <c r="M180" s="83"/>
      <c r="N180" s="83"/>
      <c r="O180" s="83"/>
      <c r="P180" s="83"/>
      <c r="Q180" s="83"/>
      <c r="R180" s="83"/>
      <c r="S180" s="83"/>
      <c r="T180" s="83"/>
      <c r="U180" s="83"/>
      <c r="V180" s="80" t="s">
        <v>310</v>
      </c>
      <c r="W180" s="80"/>
      <c r="X180" s="80"/>
      <c r="Y180" s="80"/>
      <c r="Z180" s="80"/>
      <c r="AA180" s="80"/>
      <c r="AB180" s="80"/>
      <c r="AC180" s="80"/>
      <c r="AD180" s="80"/>
      <c r="AE180" s="80"/>
      <c r="AF180" s="81"/>
      <c r="AG180" s="81"/>
      <c r="AH180" s="81"/>
      <c r="AI180" s="81"/>
      <c r="AJ180" s="81"/>
      <c r="AK180" s="81"/>
      <c r="AL180" s="81"/>
      <c r="AM180" s="81"/>
      <c r="AN180" s="86"/>
    </row>
    <row r="181" spans="2:40" ht="18.75" customHeight="1" x14ac:dyDescent="0.3">
      <c r="B181" s="131" t="s">
        <v>183</v>
      </c>
      <c r="C181" s="132"/>
      <c r="D181" s="132"/>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c r="AN181" s="133"/>
    </row>
    <row r="182" spans="2:40" ht="18.75" customHeight="1" x14ac:dyDescent="0.3">
      <c r="B182" s="134" t="s">
        <v>253</v>
      </c>
      <c r="C182" s="135"/>
      <c r="D182" s="135"/>
      <c r="E182" s="135"/>
      <c r="F182" s="135"/>
      <c r="G182" s="135"/>
      <c r="H182" s="135"/>
      <c r="I182" s="135"/>
      <c r="J182" s="135"/>
      <c r="K182" s="135"/>
      <c r="L182" s="135"/>
      <c r="M182" s="135" t="s">
        <v>254</v>
      </c>
      <c r="N182" s="135"/>
      <c r="O182" s="135"/>
      <c r="P182" s="135"/>
      <c r="Q182" s="135"/>
      <c r="R182" s="135"/>
      <c r="S182" s="135"/>
      <c r="T182" s="135"/>
      <c r="U182" s="135"/>
      <c r="V182" s="135"/>
      <c r="W182" s="135"/>
      <c r="X182" s="135"/>
      <c r="Y182" s="135"/>
      <c r="Z182" s="135"/>
      <c r="AA182" s="135"/>
      <c r="AB182" s="135" t="s">
        <v>255</v>
      </c>
      <c r="AC182" s="135"/>
      <c r="AD182" s="135"/>
      <c r="AE182" s="135"/>
      <c r="AF182" s="135"/>
      <c r="AG182" s="135"/>
      <c r="AH182" s="135"/>
      <c r="AI182" s="135"/>
      <c r="AJ182" s="135"/>
      <c r="AK182" s="135"/>
      <c r="AL182" s="135"/>
      <c r="AM182" s="135"/>
      <c r="AN182" s="136"/>
    </row>
    <row r="183" spans="2:40" ht="18.75" customHeight="1" x14ac:dyDescent="0.3">
      <c r="B183" s="130"/>
      <c r="C183" s="82"/>
      <c r="D183" s="82"/>
      <c r="E183" s="82"/>
      <c r="F183" s="82"/>
      <c r="G183" s="82"/>
      <c r="H183" s="82"/>
      <c r="I183" s="82"/>
      <c r="J183" s="82"/>
      <c r="K183" s="82"/>
      <c r="L183" s="82"/>
      <c r="M183" s="106"/>
      <c r="N183" s="104"/>
      <c r="O183" s="104"/>
      <c r="P183" s="104"/>
      <c r="Q183" s="104"/>
      <c r="R183" s="104"/>
      <c r="S183" s="104"/>
      <c r="T183" s="104"/>
      <c r="U183" s="104"/>
      <c r="V183" s="104"/>
      <c r="W183" s="104"/>
      <c r="X183" s="104"/>
      <c r="Y183" s="104"/>
      <c r="Z183" s="104"/>
      <c r="AA183" s="105"/>
      <c r="AB183" s="106"/>
      <c r="AC183" s="104"/>
      <c r="AD183" s="104"/>
      <c r="AE183" s="104"/>
      <c r="AF183" s="104"/>
      <c r="AG183" s="104"/>
      <c r="AH183" s="104"/>
      <c r="AI183" s="104"/>
      <c r="AJ183" s="104"/>
      <c r="AK183" s="104"/>
      <c r="AL183" s="104"/>
      <c r="AM183" s="104"/>
      <c r="AN183" s="107"/>
    </row>
    <row r="184" spans="2:40" ht="18.75" customHeight="1" x14ac:dyDescent="0.3">
      <c r="B184" s="130"/>
      <c r="C184" s="82"/>
      <c r="D184" s="82"/>
      <c r="E184" s="82"/>
      <c r="F184" s="82"/>
      <c r="G184" s="82"/>
      <c r="H184" s="82"/>
      <c r="I184" s="82"/>
      <c r="J184" s="82"/>
      <c r="K184" s="82"/>
      <c r="L184" s="82"/>
      <c r="M184" s="106"/>
      <c r="N184" s="104"/>
      <c r="O184" s="104"/>
      <c r="P184" s="104"/>
      <c r="Q184" s="104"/>
      <c r="R184" s="104"/>
      <c r="S184" s="104"/>
      <c r="T184" s="104"/>
      <c r="U184" s="104"/>
      <c r="V184" s="104"/>
      <c r="W184" s="104"/>
      <c r="X184" s="104"/>
      <c r="Y184" s="104"/>
      <c r="Z184" s="104"/>
      <c r="AA184" s="105"/>
      <c r="AB184" s="106"/>
      <c r="AC184" s="104"/>
      <c r="AD184" s="104"/>
      <c r="AE184" s="104"/>
      <c r="AF184" s="104"/>
      <c r="AG184" s="104"/>
      <c r="AH184" s="104"/>
      <c r="AI184" s="104"/>
      <c r="AJ184" s="104"/>
      <c r="AK184" s="104"/>
      <c r="AL184" s="104"/>
      <c r="AM184" s="104"/>
      <c r="AN184" s="107"/>
    </row>
    <row r="185" spans="2:40" ht="18.75" customHeight="1" x14ac:dyDescent="0.3">
      <c r="B185" s="130"/>
      <c r="C185" s="82"/>
      <c r="D185" s="82"/>
      <c r="E185" s="82"/>
      <c r="F185" s="82"/>
      <c r="G185" s="82"/>
      <c r="H185" s="82"/>
      <c r="I185" s="82"/>
      <c r="J185" s="82"/>
      <c r="K185" s="82"/>
      <c r="L185" s="82"/>
      <c r="M185" s="106"/>
      <c r="N185" s="104"/>
      <c r="O185" s="104"/>
      <c r="P185" s="104"/>
      <c r="Q185" s="104"/>
      <c r="R185" s="104"/>
      <c r="S185" s="104"/>
      <c r="T185" s="104"/>
      <c r="U185" s="104"/>
      <c r="V185" s="104"/>
      <c r="W185" s="104"/>
      <c r="X185" s="104"/>
      <c r="Y185" s="104"/>
      <c r="Z185" s="104"/>
      <c r="AA185" s="105"/>
      <c r="AB185" s="106"/>
      <c r="AC185" s="104"/>
      <c r="AD185" s="104"/>
      <c r="AE185" s="104"/>
      <c r="AF185" s="104"/>
      <c r="AG185" s="104"/>
      <c r="AH185" s="104"/>
      <c r="AI185" s="104"/>
      <c r="AJ185" s="104"/>
      <c r="AK185" s="104"/>
      <c r="AL185" s="104"/>
      <c r="AM185" s="104"/>
      <c r="AN185" s="107"/>
    </row>
    <row r="186" spans="2:40" ht="18.75" customHeight="1" x14ac:dyDescent="0.3">
      <c r="B186" s="130"/>
      <c r="C186" s="82"/>
      <c r="D186" s="82"/>
      <c r="E186" s="82"/>
      <c r="F186" s="82"/>
      <c r="G186" s="82"/>
      <c r="H186" s="82"/>
      <c r="I186" s="82"/>
      <c r="J186" s="82"/>
      <c r="K186" s="82"/>
      <c r="L186" s="82"/>
      <c r="M186" s="106"/>
      <c r="N186" s="104"/>
      <c r="O186" s="104"/>
      <c r="P186" s="104"/>
      <c r="Q186" s="104"/>
      <c r="R186" s="104"/>
      <c r="S186" s="104"/>
      <c r="T186" s="104"/>
      <c r="U186" s="104"/>
      <c r="V186" s="104"/>
      <c r="W186" s="104"/>
      <c r="X186" s="104"/>
      <c r="Y186" s="104"/>
      <c r="Z186" s="104"/>
      <c r="AA186" s="105"/>
      <c r="AB186" s="106"/>
      <c r="AC186" s="104"/>
      <c r="AD186" s="104"/>
      <c r="AE186" s="104"/>
      <c r="AF186" s="104"/>
      <c r="AG186" s="104"/>
      <c r="AH186" s="104"/>
      <c r="AI186" s="104"/>
      <c r="AJ186" s="104"/>
      <c r="AK186" s="104"/>
      <c r="AL186" s="104"/>
      <c r="AM186" s="104"/>
      <c r="AN186" s="107"/>
    </row>
    <row r="187" spans="2:40" ht="18.75" customHeight="1" thickBot="1" x14ac:dyDescent="0.35">
      <c r="B187" s="129"/>
      <c r="C187" s="85"/>
      <c r="D187" s="85"/>
      <c r="E187" s="85"/>
      <c r="F187" s="85"/>
      <c r="G187" s="85"/>
      <c r="H187" s="85"/>
      <c r="I187" s="85"/>
      <c r="J187" s="85"/>
      <c r="K187" s="85"/>
      <c r="L187" s="85"/>
      <c r="M187" s="101"/>
      <c r="N187" s="99"/>
      <c r="O187" s="99"/>
      <c r="P187" s="99"/>
      <c r="Q187" s="99"/>
      <c r="R187" s="99"/>
      <c r="S187" s="99"/>
      <c r="T187" s="99"/>
      <c r="U187" s="99"/>
      <c r="V187" s="99"/>
      <c r="W187" s="99"/>
      <c r="X187" s="99"/>
      <c r="Y187" s="99"/>
      <c r="Z187" s="99"/>
      <c r="AA187" s="100"/>
      <c r="AB187" s="101"/>
      <c r="AC187" s="99"/>
      <c r="AD187" s="99"/>
      <c r="AE187" s="99"/>
      <c r="AF187" s="99"/>
      <c r="AG187" s="99"/>
      <c r="AH187" s="99"/>
      <c r="AI187" s="99"/>
      <c r="AJ187" s="99"/>
      <c r="AK187" s="99"/>
      <c r="AL187" s="99"/>
      <c r="AM187" s="99"/>
      <c r="AN187" s="102"/>
    </row>
    <row r="188" spans="2:40" ht="11.25" customHeight="1" thickBot="1" x14ac:dyDescent="0.35">
      <c r="B188" s="23"/>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row>
    <row r="189" spans="2:40" ht="18.75" customHeight="1" x14ac:dyDescent="0.3">
      <c r="B189" s="123" t="s">
        <v>184</v>
      </c>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124"/>
      <c r="AI189" s="124"/>
      <c r="AJ189" s="124"/>
      <c r="AK189" s="124"/>
      <c r="AL189" s="124"/>
      <c r="AM189" s="124"/>
      <c r="AN189" s="125"/>
    </row>
    <row r="190" spans="2:40" ht="150" customHeight="1" thickBot="1" x14ac:dyDescent="0.35">
      <c r="B190" s="126"/>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c r="AA190" s="127"/>
      <c r="AB190" s="127"/>
      <c r="AC190" s="127"/>
      <c r="AD190" s="127"/>
      <c r="AE190" s="127"/>
      <c r="AF190" s="127"/>
      <c r="AG190" s="127"/>
      <c r="AH190" s="127"/>
      <c r="AI190" s="127"/>
      <c r="AJ190" s="127"/>
      <c r="AK190" s="127"/>
      <c r="AL190" s="127"/>
      <c r="AM190" s="127"/>
      <c r="AN190" s="128"/>
    </row>
    <row r="191" spans="2:40" ht="11.25" customHeight="1" thickBot="1" x14ac:dyDescent="0.35">
      <c r="B191" s="23"/>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row>
    <row r="192" spans="2:40" ht="19.399999999999999" customHeight="1" x14ac:dyDescent="0.3">
      <c r="B192" s="123" t="s">
        <v>185</v>
      </c>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124"/>
      <c r="AI192" s="124"/>
      <c r="AJ192" s="124"/>
      <c r="AK192" s="124"/>
      <c r="AL192" s="124"/>
      <c r="AM192" s="124"/>
      <c r="AN192" s="125"/>
    </row>
    <row r="193" spans="2:40" ht="150" customHeight="1" thickBot="1" x14ac:dyDescent="0.35">
      <c r="B193" s="126"/>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c r="AA193" s="127"/>
      <c r="AB193" s="127"/>
      <c r="AC193" s="127"/>
      <c r="AD193" s="127"/>
      <c r="AE193" s="127"/>
      <c r="AF193" s="127"/>
      <c r="AG193" s="127"/>
      <c r="AH193" s="127"/>
      <c r="AI193" s="127"/>
      <c r="AJ193" s="127"/>
      <c r="AK193" s="127"/>
      <c r="AL193" s="127"/>
      <c r="AM193" s="127"/>
      <c r="AN193" s="128"/>
    </row>
  </sheetData>
  <sheetProtection algorithmName="SHA-512" hashValue="Xg0reoWZ67LffBPiLDuplyp06fHkl6ADkYteR2jXVK0fB6mSXYWDkXmjVsF7nUSQexDzYsWCQiqQ955ChepAEA==" saltValue="MT1zeltfKb6/CDCFyUheiQ==" spinCount="100000" sheet="1" selectLockedCells="1"/>
  <mergeCells count="440">
    <mergeCell ref="B2:AN2"/>
    <mergeCell ref="B3:C4"/>
    <mergeCell ref="D3:N4"/>
    <mergeCell ref="O3:W4"/>
    <mergeCell ref="X3:AH3"/>
    <mergeCell ref="AI3:AN3"/>
    <mergeCell ref="X4:AH4"/>
    <mergeCell ref="AI4:AN4"/>
    <mergeCell ref="D13:U13"/>
    <mergeCell ref="C8:R8"/>
    <mergeCell ref="S8:W8"/>
    <mergeCell ref="X8:AN8"/>
    <mergeCell ref="B9:AN9"/>
    <mergeCell ref="B10:C10"/>
    <mergeCell ref="D10:AD10"/>
    <mergeCell ref="AE10:AJ10"/>
    <mergeCell ref="AK10:AN10"/>
    <mergeCell ref="B5:AN5"/>
    <mergeCell ref="B6:C6"/>
    <mergeCell ref="C7:R7"/>
    <mergeCell ref="S7:W7"/>
    <mergeCell ref="X7:AN7"/>
    <mergeCell ref="AH13:AJ13"/>
    <mergeCell ref="B11:C11"/>
    <mergeCell ref="D11:S11"/>
    <mergeCell ref="T11:AA11"/>
    <mergeCell ref="AB11:AN11"/>
    <mergeCell ref="B12:AN12"/>
    <mergeCell ref="B13:C13"/>
    <mergeCell ref="W13:AE13"/>
    <mergeCell ref="AF13:AG13"/>
    <mergeCell ref="V14:AM14"/>
    <mergeCell ref="D14:U14"/>
    <mergeCell ref="B15:AN15"/>
    <mergeCell ref="B16:C16"/>
    <mergeCell ref="W16:AE16"/>
    <mergeCell ref="AF16:AG16"/>
    <mergeCell ref="AH16:AJ16"/>
    <mergeCell ref="AK16:AM16"/>
    <mergeCell ref="D16:U16"/>
    <mergeCell ref="AK13:AM13"/>
    <mergeCell ref="B14:C14"/>
    <mergeCell ref="B20:AN20"/>
    <mergeCell ref="B17:AN17"/>
    <mergeCell ref="B18:E18"/>
    <mergeCell ref="B19:E19"/>
    <mergeCell ref="AE18:AJ18"/>
    <mergeCell ref="AK18:AN18"/>
    <mergeCell ref="AE19:AJ19"/>
    <mergeCell ref="AK19:AN19"/>
    <mergeCell ref="F18:AD18"/>
    <mergeCell ref="F19:AD19"/>
    <mergeCell ref="B28:AN28"/>
    <mergeCell ref="B29:P29"/>
    <mergeCell ref="Q29:S29"/>
    <mergeCell ref="T29:AM29"/>
    <mergeCell ref="B26:E26"/>
    <mergeCell ref="F26:AN26"/>
    <mergeCell ref="B27:E27"/>
    <mergeCell ref="F27:AN27"/>
    <mergeCell ref="C21:E21"/>
    <mergeCell ref="F21:H21"/>
    <mergeCell ref="I21:R21"/>
    <mergeCell ref="T21:AE21"/>
    <mergeCell ref="AG21:AN21"/>
    <mergeCell ref="B24:AN24"/>
    <mergeCell ref="B22:AN22"/>
    <mergeCell ref="C23:E23"/>
    <mergeCell ref="F23:AN23"/>
    <mergeCell ref="AK25:AN25"/>
    <mergeCell ref="B25:AJ25"/>
    <mergeCell ref="B32:P32"/>
    <mergeCell ref="Q32:S32"/>
    <mergeCell ref="T32:AM32"/>
    <mergeCell ref="B34:AN34"/>
    <mergeCell ref="B35:AN35"/>
    <mergeCell ref="B36:AN36"/>
    <mergeCell ref="B30:P30"/>
    <mergeCell ref="Q30:S30"/>
    <mergeCell ref="T30:AM30"/>
    <mergeCell ref="B31:P31"/>
    <mergeCell ref="Q31:S31"/>
    <mergeCell ref="T31:AM31"/>
    <mergeCell ref="B33:P33"/>
    <mergeCell ref="B39:J39"/>
    <mergeCell ref="K39:Y39"/>
    <mergeCell ref="Z39:AI39"/>
    <mergeCell ref="AJ39:AN39"/>
    <mergeCell ref="B40:J40"/>
    <mergeCell ref="K40:Y40"/>
    <mergeCell ref="Z40:AI40"/>
    <mergeCell ref="AJ40:AN40"/>
    <mergeCell ref="B37:J37"/>
    <mergeCell ref="K37:Y37"/>
    <mergeCell ref="Z37:AI37"/>
    <mergeCell ref="AJ37:AN37"/>
    <mergeCell ref="B38:J38"/>
    <mergeCell ref="K38:Y38"/>
    <mergeCell ref="Z38:AI38"/>
    <mergeCell ref="AJ38:AN38"/>
    <mergeCell ref="B45:J45"/>
    <mergeCell ref="K45:Y45"/>
    <mergeCell ref="Z45:AI45"/>
    <mergeCell ref="AJ45:AN45"/>
    <mergeCell ref="B46:J46"/>
    <mergeCell ref="K46:Y46"/>
    <mergeCell ref="Z46:AI46"/>
    <mergeCell ref="AJ46:AN46"/>
    <mergeCell ref="B41:J41"/>
    <mergeCell ref="K41:Y41"/>
    <mergeCell ref="Z41:AI41"/>
    <mergeCell ref="AJ41:AN41"/>
    <mergeCell ref="B43:AN43"/>
    <mergeCell ref="B44:AN44"/>
    <mergeCell ref="B49:J49"/>
    <mergeCell ref="K49:Y49"/>
    <mergeCell ref="Z49:AI49"/>
    <mergeCell ref="AJ49:AN49"/>
    <mergeCell ref="B51:AN51"/>
    <mergeCell ref="B47:J47"/>
    <mergeCell ref="K47:Y47"/>
    <mergeCell ref="Z47:AI47"/>
    <mergeCell ref="AJ47:AN47"/>
    <mergeCell ref="B48:J48"/>
    <mergeCell ref="K48:Y48"/>
    <mergeCell ref="Z48:AI48"/>
    <mergeCell ref="AJ48:AN48"/>
    <mergeCell ref="B55:J55"/>
    <mergeCell ref="K55:Y55"/>
    <mergeCell ref="Z55:AI55"/>
    <mergeCell ref="AJ55:AN55"/>
    <mergeCell ref="B56:J56"/>
    <mergeCell ref="K56:Y56"/>
    <mergeCell ref="Z56:AI56"/>
    <mergeCell ref="AJ56:AN56"/>
    <mergeCell ref="B53:J53"/>
    <mergeCell ref="K53:Y53"/>
    <mergeCell ref="Z53:AI53"/>
    <mergeCell ref="AJ53:AN53"/>
    <mergeCell ref="B54:J54"/>
    <mergeCell ref="K54:Y54"/>
    <mergeCell ref="Z54:AI54"/>
    <mergeCell ref="AJ54:AN54"/>
    <mergeCell ref="B61:J61"/>
    <mergeCell ref="K61:Y61"/>
    <mergeCell ref="Z61:AI61"/>
    <mergeCell ref="AJ61:AN61"/>
    <mergeCell ref="B62:J62"/>
    <mergeCell ref="K62:Y62"/>
    <mergeCell ref="Z62:AI62"/>
    <mergeCell ref="AJ62:AN62"/>
    <mergeCell ref="B57:J57"/>
    <mergeCell ref="K57:Y57"/>
    <mergeCell ref="Z57:AI57"/>
    <mergeCell ref="AJ57:AN57"/>
    <mergeCell ref="B59:AN59"/>
    <mergeCell ref="B63:J63"/>
    <mergeCell ref="K63:Y63"/>
    <mergeCell ref="Z63:AI63"/>
    <mergeCell ref="AJ63:AN63"/>
    <mergeCell ref="B64:J64"/>
    <mergeCell ref="K64:Y64"/>
    <mergeCell ref="Z64:AI64"/>
    <mergeCell ref="AJ64:AN64"/>
    <mergeCell ref="B67:AN67"/>
    <mergeCell ref="AK108:AN108"/>
    <mergeCell ref="AK125:AN125"/>
    <mergeCell ref="B65:J65"/>
    <mergeCell ref="K65:Y65"/>
    <mergeCell ref="Z65:AI65"/>
    <mergeCell ref="AJ65:AN65"/>
    <mergeCell ref="AK68:AN68"/>
    <mergeCell ref="AK69:AN69"/>
    <mergeCell ref="AK106:AN106"/>
    <mergeCell ref="C69:AJ69"/>
    <mergeCell ref="C70:AJ70"/>
    <mergeCell ref="AK70:AN70"/>
    <mergeCell ref="C71:AJ71"/>
    <mergeCell ref="AK71:AN71"/>
    <mergeCell ref="C72:AJ72"/>
    <mergeCell ref="AK72:AN72"/>
    <mergeCell ref="C74:AJ74"/>
    <mergeCell ref="AK123:AN123"/>
    <mergeCell ref="B122:AJ122"/>
    <mergeCell ref="B110:AJ110"/>
    <mergeCell ref="AK110:AN110"/>
    <mergeCell ref="B113:AJ113"/>
    <mergeCell ref="AK113:AN113"/>
    <mergeCell ref="B114:AJ114"/>
    <mergeCell ref="B111:AN111"/>
    <mergeCell ref="B115:AN115"/>
    <mergeCell ref="AK130:AN130"/>
    <mergeCell ref="AK131:AN131"/>
    <mergeCell ref="AK127:AN127"/>
    <mergeCell ref="AK128:AN128"/>
    <mergeCell ref="AK129:AN129"/>
    <mergeCell ref="B127:AJ127"/>
    <mergeCell ref="B128:AJ128"/>
    <mergeCell ref="B129:AJ129"/>
    <mergeCell ref="B130:AJ130"/>
    <mergeCell ref="B131:AJ131"/>
    <mergeCell ref="B126:AN126"/>
    <mergeCell ref="AK118:AN118"/>
    <mergeCell ref="AK119:AN119"/>
    <mergeCell ref="AK120:AN120"/>
    <mergeCell ref="AK116:AN116"/>
    <mergeCell ref="B112:AN112"/>
    <mergeCell ref="B116:AJ116"/>
    <mergeCell ref="AK132:AN132"/>
    <mergeCell ref="AK117:AN117"/>
    <mergeCell ref="AK114:AN114"/>
    <mergeCell ref="B117:AJ117"/>
    <mergeCell ref="B118:AJ118"/>
    <mergeCell ref="B119:AJ119"/>
    <mergeCell ref="B120:AJ120"/>
    <mergeCell ref="B121:AJ121"/>
    <mergeCell ref="B133:AN133"/>
    <mergeCell ref="B123:AJ123"/>
    <mergeCell ref="B124:AN124"/>
    <mergeCell ref="B125:AJ125"/>
    <mergeCell ref="B132:AJ132"/>
    <mergeCell ref="B134:AJ134"/>
    <mergeCell ref="AK134:AN134"/>
    <mergeCell ref="B135:AJ135"/>
    <mergeCell ref="AK135:AN135"/>
    <mergeCell ref="B136:AJ136"/>
    <mergeCell ref="AK121:AN121"/>
    <mergeCell ref="AK122:AN122"/>
    <mergeCell ref="B152:L152"/>
    <mergeCell ref="M152:AA152"/>
    <mergeCell ref="AB152:AN152"/>
    <mergeCell ref="AK136:AN136"/>
    <mergeCell ref="B150:L150"/>
    <mergeCell ref="M150:AA150"/>
    <mergeCell ref="AB150:AN150"/>
    <mergeCell ref="B139:AJ139"/>
    <mergeCell ref="AK139:AN139"/>
    <mergeCell ref="B140:AJ140"/>
    <mergeCell ref="AK140:AN140"/>
    <mergeCell ref="B141:AJ141"/>
    <mergeCell ref="AK141:AN141"/>
    <mergeCell ref="B147:AN147"/>
    <mergeCell ref="B148:L148"/>
    <mergeCell ref="M148:AA148"/>
    <mergeCell ref="AK145:AN145"/>
    <mergeCell ref="AB183:AN183"/>
    <mergeCell ref="B184:L184"/>
    <mergeCell ref="M184:AA184"/>
    <mergeCell ref="AB184:AN184"/>
    <mergeCell ref="B181:AN181"/>
    <mergeCell ref="B182:L182"/>
    <mergeCell ref="M182:AA182"/>
    <mergeCell ref="AB182:AN182"/>
    <mergeCell ref="B163:AN163"/>
    <mergeCell ref="AK171:AN171"/>
    <mergeCell ref="B170:AJ170"/>
    <mergeCell ref="AK170:AN170"/>
    <mergeCell ref="B172:AN172"/>
    <mergeCell ref="B173:C173"/>
    <mergeCell ref="D173:U173"/>
    <mergeCell ref="W173:AE173"/>
    <mergeCell ref="AF173:AG173"/>
    <mergeCell ref="AH173:AJ173"/>
    <mergeCell ref="AK166:AN166"/>
    <mergeCell ref="B165:AJ165"/>
    <mergeCell ref="B180:C180"/>
    <mergeCell ref="D180:U180"/>
    <mergeCell ref="V180:AE180"/>
    <mergeCell ref="AF180:AN180"/>
    <mergeCell ref="B193:AN193"/>
    <mergeCell ref="D158:P158"/>
    <mergeCell ref="D159:P159"/>
    <mergeCell ref="D160:P160"/>
    <mergeCell ref="D161:P161"/>
    <mergeCell ref="B168:AJ168"/>
    <mergeCell ref="AK168:AN168"/>
    <mergeCell ref="B169:AJ169"/>
    <mergeCell ref="AK169:AN169"/>
    <mergeCell ref="B171:AJ171"/>
    <mergeCell ref="B187:L187"/>
    <mergeCell ref="M187:AA187"/>
    <mergeCell ref="AB187:AN187"/>
    <mergeCell ref="B189:AN189"/>
    <mergeCell ref="B190:AN190"/>
    <mergeCell ref="B192:AN192"/>
    <mergeCell ref="B185:L185"/>
    <mergeCell ref="M185:AA185"/>
    <mergeCell ref="AB185:AN185"/>
    <mergeCell ref="B186:L186"/>
    <mergeCell ref="M186:AA186"/>
    <mergeCell ref="AB186:AN186"/>
    <mergeCell ref="B183:L183"/>
    <mergeCell ref="M183:AA183"/>
    <mergeCell ref="AK90:AN90"/>
    <mergeCell ref="C91:AJ91"/>
    <mergeCell ref="AK91:AN91"/>
    <mergeCell ref="C92:AJ92"/>
    <mergeCell ref="C80:AJ80"/>
    <mergeCell ref="AK80:AN80"/>
    <mergeCell ref="C82:AJ82"/>
    <mergeCell ref="AK82:AN82"/>
    <mergeCell ref="C83:AJ83"/>
    <mergeCell ref="AK83:AN83"/>
    <mergeCell ref="C86:AJ86"/>
    <mergeCell ref="AK86:AN86"/>
    <mergeCell ref="C87:AJ87"/>
    <mergeCell ref="AK87:AN87"/>
    <mergeCell ref="C102:AJ102"/>
    <mergeCell ref="AK102:AN102"/>
    <mergeCell ref="B68:AJ68"/>
    <mergeCell ref="B105:AN105"/>
    <mergeCell ref="C88:AJ88"/>
    <mergeCell ref="AK88:AN88"/>
    <mergeCell ref="C96:AJ96"/>
    <mergeCell ref="AK96:AN96"/>
    <mergeCell ref="C97:AJ97"/>
    <mergeCell ref="AK97:AN97"/>
    <mergeCell ref="C98:AJ98"/>
    <mergeCell ref="AK98:AN98"/>
    <mergeCell ref="AK74:AN74"/>
    <mergeCell ref="C76:AJ76"/>
    <mergeCell ref="AK76:AN76"/>
    <mergeCell ref="C78:AJ78"/>
    <mergeCell ref="AK78:AN78"/>
    <mergeCell ref="C84:AJ84"/>
    <mergeCell ref="AK84:AN84"/>
    <mergeCell ref="C85:AJ85"/>
    <mergeCell ref="AK85:AN85"/>
    <mergeCell ref="C89:AJ89"/>
    <mergeCell ref="AK89:AN89"/>
    <mergeCell ref="C90:AJ90"/>
    <mergeCell ref="B107:AN107"/>
    <mergeCell ref="B109:AN109"/>
    <mergeCell ref="C73:D73"/>
    <mergeCell ref="E73:AN73"/>
    <mergeCell ref="C75:D75"/>
    <mergeCell ref="E75:AN75"/>
    <mergeCell ref="C77:D77"/>
    <mergeCell ref="E77:AN77"/>
    <mergeCell ref="C79:D79"/>
    <mergeCell ref="E79:AN79"/>
    <mergeCell ref="C81:D81"/>
    <mergeCell ref="E81:AN81"/>
    <mergeCell ref="B106:AJ106"/>
    <mergeCell ref="B108:AJ108"/>
    <mergeCell ref="C94:AJ94"/>
    <mergeCell ref="AK94:AN94"/>
    <mergeCell ref="C95:AJ95"/>
    <mergeCell ref="AK95:AN95"/>
    <mergeCell ref="B104:AN104"/>
    <mergeCell ref="AK92:AN92"/>
    <mergeCell ref="C93:AJ93"/>
    <mergeCell ref="AK93:AN93"/>
    <mergeCell ref="C99:AJ99"/>
    <mergeCell ref="AK99:AN99"/>
    <mergeCell ref="AK146:AN146"/>
    <mergeCell ref="B156:AN156"/>
    <mergeCell ref="D157:P157"/>
    <mergeCell ref="Q158:Z158"/>
    <mergeCell ref="AA158:AI158"/>
    <mergeCell ref="AJ158:AM158"/>
    <mergeCell ref="Q159:Z159"/>
    <mergeCell ref="AA159:AI159"/>
    <mergeCell ref="AJ159:AM159"/>
    <mergeCell ref="Q157:Z157"/>
    <mergeCell ref="AA157:AI157"/>
    <mergeCell ref="AJ157:AM157"/>
    <mergeCell ref="B153:L153"/>
    <mergeCell ref="M153:AA153"/>
    <mergeCell ref="AB153:AN153"/>
    <mergeCell ref="B151:L151"/>
    <mergeCell ref="M151:AA151"/>
    <mergeCell ref="AB151:AN151"/>
    <mergeCell ref="B155:C155"/>
    <mergeCell ref="AB148:AN148"/>
    <mergeCell ref="B149:L149"/>
    <mergeCell ref="M149:AA149"/>
    <mergeCell ref="AB149:AN149"/>
    <mergeCell ref="AF176:AN176"/>
    <mergeCell ref="B177:C177"/>
    <mergeCell ref="D177:U177"/>
    <mergeCell ref="W177:AE177"/>
    <mergeCell ref="AF177:AG177"/>
    <mergeCell ref="AH177:AJ177"/>
    <mergeCell ref="AK177:AM177"/>
    <mergeCell ref="B178:C178"/>
    <mergeCell ref="D178:U178"/>
    <mergeCell ref="V178:AE178"/>
    <mergeCell ref="AF178:AN178"/>
    <mergeCell ref="B176:C176"/>
    <mergeCell ref="D176:U176"/>
    <mergeCell ref="V176:AE176"/>
    <mergeCell ref="B179:C179"/>
    <mergeCell ref="D179:U179"/>
    <mergeCell ref="W179:AE179"/>
    <mergeCell ref="AF179:AG179"/>
    <mergeCell ref="AH179:AJ179"/>
    <mergeCell ref="AK179:AM179"/>
    <mergeCell ref="D6:AD6"/>
    <mergeCell ref="AE6:AJ6"/>
    <mergeCell ref="AK6:AN6"/>
    <mergeCell ref="B52:AN52"/>
    <mergeCell ref="B60:AN60"/>
    <mergeCell ref="C100:AJ100"/>
    <mergeCell ref="AK100:AN100"/>
    <mergeCell ref="V174:AE174"/>
    <mergeCell ref="AF174:AN174"/>
    <mergeCell ref="C101:AJ101"/>
    <mergeCell ref="AK101:AN101"/>
    <mergeCell ref="B142:AJ142"/>
    <mergeCell ref="AK142:AN142"/>
    <mergeCell ref="B143:AJ143"/>
    <mergeCell ref="AK143:AN143"/>
    <mergeCell ref="B144:AN144"/>
    <mergeCell ref="B137:AJ137"/>
    <mergeCell ref="AK137:AN137"/>
    <mergeCell ref="B138:AJ138"/>
    <mergeCell ref="AK138:AN138"/>
    <mergeCell ref="AK165:AN165"/>
    <mergeCell ref="B167:AJ167"/>
    <mergeCell ref="AK167:AN167"/>
    <mergeCell ref="B145:AJ145"/>
    <mergeCell ref="B175:C175"/>
    <mergeCell ref="D175:U175"/>
    <mergeCell ref="W175:AE175"/>
    <mergeCell ref="AF175:AG175"/>
    <mergeCell ref="AH175:AJ175"/>
    <mergeCell ref="AK175:AM175"/>
    <mergeCell ref="Q160:Z160"/>
    <mergeCell ref="AA160:AI160"/>
    <mergeCell ref="AJ160:AM160"/>
    <mergeCell ref="AK173:AM173"/>
    <mergeCell ref="B174:C174"/>
    <mergeCell ref="D174:U174"/>
    <mergeCell ref="B166:AJ166"/>
    <mergeCell ref="B164:AN164"/>
    <mergeCell ref="Q161:Z161"/>
    <mergeCell ref="AA161:AI161"/>
    <mergeCell ref="AJ161:AM161"/>
    <mergeCell ref="B146:AJ146"/>
  </mergeCells>
  <pageMargins left="0.7" right="0.7" top="0.3" bottom="0.75" header="0" footer="0.3"/>
  <pageSetup scale="65" orientation="portrait" horizontalDpi="1200" verticalDpi="1200" r:id="rId1"/>
  <headerFooter differentFirst="1" alignWithMargins="0">
    <oddFooter>&amp;LCONFIDENTIAL &amp;&amp; PROPRIETARY PROPERTY OF W.R. BERKLEY CORPORATION&amp;R&amp;P</oddFooter>
    <firstFooter>&amp;LCONFIDENTIAL &amp;&amp; PROPRIETARY PROPERTY OF W.R. BERKLEY CORPORATION&amp;R&amp;P</firstFooter>
  </headerFooter>
  <rowBreaks count="4" manualBreakCount="4">
    <brk id="33" min="1" max="39" man="1"/>
    <brk id="66" min="1" max="39" man="1"/>
    <brk id="103" min="1" max="39" man="1"/>
    <brk id="154" min="1" max="39"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3D350A1-1D48-40F4-BA6D-D00794301819}">
          <x14:formula1>
            <xm:f>Control!$B$28:$B$31</xm:f>
          </x14:formula1>
          <xm:sqref>X8:AN8</xm:sqref>
        </x14:dataValidation>
        <x14:dataValidation type="list" allowBlank="1" showInputMessage="1" showErrorMessage="1" xr:uid="{ACC82C06-456D-4F27-AA00-E8DF2A10B1C9}">
          <x14:formula1>
            <xm:f>Control!$E$1:$E$5</xm:f>
          </x14:formula1>
          <xm:sqref>C7</xm:sqref>
        </x14:dataValidation>
        <x14:dataValidation type="list" allowBlank="1" showInputMessage="1" showErrorMessage="1" xr:uid="{B0853636-49BB-4FB2-9B12-7A4011BEA3B8}">
          <x14:formula1>
            <xm:f>Control!$B$35:$B$36</xm:f>
          </x14:formula1>
          <xm:sqref>AN14 Z42 AK69:AN72 AK74:AN74 AK76:AN76 AK78:AN78 AK80:AN80 AJ58 M149:AN153 M183:AN187 AK25:AN25 AK82:AN102</xm:sqref>
        </x14:dataValidation>
        <x14:dataValidation type="list" allowBlank="1" showInputMessage="1" showErrorMessage="1" xr:uid="{AFFDBBA6-6914-4986-9C46-394373F8AC9B}">
          <x14:formula1>
            <xm:f>Control!$G$20:$G$22</xm:f>
          </x14:formula1>
          <xm:sqref>C8:R8</xm:sqref>
        </x14:dataValidation>
        <x14:dataValidation type="list" allowBlank="1" showInputMessage="1" showErrorMessage="1" xr:uid="{E2AB3ACB-6221-4ED8-8880-4DC92D233C48}">
          <x14:formula1>
            <xm:f>Control!$G$1:$G$9</xm:f>
          </x14:formula1>
          <xm:sqref>X7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36AAF-B66E-48FC-AB51-17FED69DE00D}">
  <sheetPr codeName="Sheet2">
    <tabColor rgb="FF4A9C2D"/>
  </sheetPr>
  <dimension ref="A1:AP77"/>
  <sheetViews>
    <sheetView showGridLines="0" zoomScaleNormal="100" workbookViewId="0">
      <pane ySplit="1" topLeftCell="A53" activePane="bottomLeft" state="frozen"/>
      <selection pane="bottomLeft" activeCell="D24" sqref="D24:K24"/>
    </sheetView>
  </sheetViews>
  <sheetFormatPr defaultRowHeight="13" x14ac:dyDescent="0.3"/>
  <cols>
    <col min="1" max="1" width="3.296875" style="13" customWidth="1"/>
    <col min="2" max="2" width="10.796875" customWidth="1"/>
    <col min="3" max="3" width="13.19921875" customWidth="1"/>
    <col min="4" max="4" width="9.296875" customWidth="1"/>
    <col min="5" max="5" width="10.19921875" customWidth="1"/>
    <col min="6" max="6" width="6.796875" customWidth="1"/>
    <col min="7" max="8" width="3.19921875" customWidth="1"/>
    <col min="9" max="9" width="4.5" customWidth="1"/>
    <col min="10" max="10" width="8.296875" customWidth="1"/>
    <col min="11" max="11" width="14.296875" customWidth="1"/>
    <col min="12" max="12" width="1.69921875" customWidth="1"/>
    <col min="13" max="17" width="3.19921875" customWidth="1"/>
    <col min="18" max="18" width="2.69921875" bestFit="1" customWidth="1"/>
    <col min="19" max="19" width="5.19921875" customWidth="1"/>
    <col min="20" max="20" width="3.796875" customWidth="1"/>
    <col min="21" max="21" width="2.796875" customWidth="1"/>
    <col min="22" max="25" width="3.796875" customWidth="1"/>
    <col min="26" max="26" width="3.19921875" customWidth="1"/>
    <col min="27" max="29" width="3.796875" customWidth="1"/>
    <col min="30" max="30" width="3.296875" customWidth="1"/>
    <col min="31" max="32" width="3" customWidth="1"/>
    <col min="33" max="33" width="4.296875" customWidth="1"/>
    <col min="34" max="36" width="3" customWidth="1"/>
    <col min="37" max="37" width="4.796875" customWidth="1"/>
    <col min="38" max="38" width="3.5" customWidth="1"/>
    <col min="39" max="39" width="2.296875" customWidth="1"/>
    <col min="40" max="40" width="20.296875" customWidth="1"/>
  </cols>
  <sheetData>
    <row r="1" spans="2:42" ht="70" customHeight="1" x14ac:dyDescent="0.3">
      <c r="B1" s="249" t="s">
        <v>407</v>
      </c>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11"/>
    </row>
    <row r="2" spans="2:42" ht="13.5" customHeight="1" x14ac:dyDescent="0.3">
      <c r="B2" s="132" t="s">
        <v>136</v>
      </c>
      <c r="C2" s="132"/>
      <c r="D2" s="81"/>
      <c r="E2" s="81"/>
      <c r="F2" s="81"/>
      <c r="G2" s="81"/>
      <c r="H2" s="81"/>
      <c r="I2" s="81"/>
      <c r="J2" s="81"/>
      <c r="K2" s="81"/>
      <c r="L2" s="81"/>
      <c r="M2" s="81"/>
      <c r="N2" s="81"/>
      <c r="O2" s="81"/>
      <c r="P2" s="81"/>
      <c r="Q2" s="81"/>
      <c r="R2" s="81"/>
      <c r="S2" s="81"/>
      <c r="T2" s="132" t="s">
        <v>137</v>
      </c>
      <c r="U2" s="132"/>
      <c r="V2" s="81"/>
      <c r="W2" s="81"/>
      <c r="X2" s="81"/>
      <c r="Y2" s="81"/>
      <c r="Z2" s="81"/>
      <c r="AA2" s="81"/>
      <c r="AB2" s="81"/>
      <c r="AC2" s="81"/>
      <c r="AD2" s="253" t="s">
        <v>138</v>
      </c>
      <c r="AE2" s="253"/>
      <c r="AF2" s="81"/>
      <c r="AG2" s="81"/>
      <c r="AH2" s="81"/>
      <c r="AI2" s="81"/>
      <c r="AJ2" s="81"/>
      <c r="AK2" s="81"/>
      <c r="AL2" s="253" t="s">
        <v>321</v>
      </c>
      <c r="AM2" s="253"/>
      <c r="AN2" s="68"/>
    </row>
    <row r="3" spans="2:42" ht="15.75" customHeight="1" x14ac:dyDescent="0.3">
      <c r="B3" s="250" t="s">
        <v>140</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2"/>
    </row>
    <row r="4" spans="2:42" ht="18.75" customHeight="1" x14ac:dyDescent="0.3">
      <c r="B4" s="132" t="s">
        <v>403</v>
      </c>
      <c r="C4" s="132"/>
      <c r="D4" s="132"/>
      <c r="E4" s="132"/>
      <c r="F4" s="132"/>
      <c r="G4" s="70" t="s">
        <v>152</v>
      </c>
      <c r="H4" s="243"/>
      <c r="I4" s="243"/>
      <c r="J4" s="255"/>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7"/>
    </row>
    <row r="5" spans="2:42" ht="18.75" customHeight="1" x14ac:dyDescent="0.3">
      <c r="B5" s="132" t="s">
        <v>404</v>
      </c>
      <c r="C5" s="132"/>
      <c r="D5" s="132"/>
      <c r="E5" s="132"/>
      <c r="F5" s="132"/>
      <c r="G5" s="70" t="s">
        <v>152</v>
      </c>
      <c r="H5" s="254"/>
      <c r="I5" s="254"/>
      <c r="J5" s="255"/>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7"/>
    </row>
    <row r="6" spans="2:42" ht="15.75" customHeight="1" x14ac:dyDescent="0.3">
      <c r="B6" s="250" t="s">
        <v>405</v>
      </c>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2"/>
      <c r="AP6" s="69"/>
    </row>
    <row r="7" spans="2:42" ht="18.75" customHeight="1" x14ac:dyDescent="0.3">
      <c r="B7" s="71" t="s">
        <v>141</v>
      </c>
      <c r="C7" s="242"/>
      <c r="D7" s="242"/>
      <c r="E7" s="242"/>
      <c r="F7" s="242"/>
      <c r="G7" s="59" t="s">
        <v>152</v>
      </c>
      <c r="H7" s="243"/>
      <c r="I7" s="243"/>
      <c r="J7" s="244" t="str">
        <f>IFERROR(VLOOKUP($C7,Control!$I:$J,2,FALSE),"")</f>
        <v/>
      </c>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6"/>
    </row>
    <row r="8" spans="2:42" ht="18.75" customHeight="1" x14ac:dyDescent="0.3">
      <c r="B8" s="71" t="s">
        <v>142</v>
      </c>
      <c r="C8" s="242"/>
      <c r="D8" s="242"/>
      <c r="E8" s="242"/>
      <c r="F8" s="242"/>
      <c r="G8" s="59" t="s">
        <v>152</v>
      </c>
      <c r="H8" s="243"/>
      <c r="I8" s="243"/>
      <c r="J8" s="247" t="str">
        <f>IFERROR(VLOOKUP($C8,Control!$I:$J,2,FALSE),"")</f>
        <v/>
      </c>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8"/>
    </row>
    <row r="9" spans="2:42" ht="18.75" customHeight="1" x14ac:dyDescent="0.3">
      <c r="B9" s="71" t="s">
        <v>143</v>
      </c>
      <c r="C9" s="242"/>
      <c r="D9" s="242"/>
      <c r="E9" s="242"/>
      <c r="F9" s="242"/>
      <c r="G9" s="59" t="s">
        <v>152</v>
      </c>
      <c r="H9" s="243"/>
      <c r="I9" s="243"/>
      <c r="J9" s="247" t="str">
        <f>IFERROR(VLOOKUP($C9,Control!$I:$J,2,FALSE),"")</f>
        <v/>
      </c>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8"/>
    </row>
    <row r="10" spans="2:42" ht="18.75" customHeight="1" x14ac:dyDescent="0.3">
      <c r="B10" s="71" t="s">
        <v>144</v>
      </c>
      <c r="C10" s="242"/>
      <c r="D10" s="242"/>
      <c r="E10" s="242"/>
      <c r="F10" s="242"/>
      <c r="G10" s="59" t="s">
        <v>152</v>
      </c>
      <c r="H10" s="243"/>
      <c r="I10" s="243"/>
      <c r="J10" s="247" t="str">
        <f>IFERROR(VLOOKUP($C10,Control!$I:$J,2,FALSE),"")</f>
        <v/>
      </c>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8"/>
    </row>
    <row r="11" spans="2:42" ht="18.75" customHeight="1" x14ac:dyDescent="0.3">
      <c r="B11" s="71" t="s">
        <v>145</v>
      </c>
      <c r="C11" s="242"/>
      <c r="D11" s="242"/>
      <c r="E11" s="242"/>
      <c r="F11" s="242"/>
      <c r="G11" s="59" t="s">
        <v>152</v>
      </c>
      <c r="H11" s="243"/>
      <c r="I11" s="243"/>
      <c r="J11" s="247" t="str">
        <f>IFERROR(VLOOKUP($C11,Control!$I:$J,2,FALSE),"")</f>
        <v/>
      </c>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8"/>
    </row>
    <row r="12" spans="2:42" ht="18.75" customHeight="1" x14ac:dyDescent="0.3">
      <c r="B12" s="71" t="s">
        <v>146</v>
      </c>
      <c r="C12" s="242"/>
      <c r="D12" s="242"/>
      <c r="E12" s="242"/>
      <c r="F12" s="242"/>
      <c r="G12" s="59" t="s">
        <v>152</v>
      </c>
      <c r="H12" s="243"/>
      <c r="I12" s="243"/>
      <c r="J12" s="247" t="str">
        <f>IFERROR(VLOOKUP($C12,Control!$I:$J,2,FALSE),"")</f>
        <v/>
      </c>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8"/>
    </row>
    <row r="13" spans="2:42" ht="18.75" customHeight="1" x14ac:dyDescent="0.3">
      <c r="B13" s="71" t="s">
        <v>147</v>
      </c>
      <c r="C13" s="242"/>
      <c r="D13" s="242"/>
      <c r="E13" s="242"/>
      <c r="F13" s="242"/>
      <c r="G13" s="59" t="s">
        <v>152</v>
      </c>
      <c r="H13" s="243"/>
      <c r="I13" s="243"/>
      <c r="J13" s="247" t="str">
        <f>IFERROR(VLOOKUP($C13,Control!$I:$J,2,FALSE),"")</f>
        <v/>
      </c>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8"/>
    </row>
    <row r="14" spans="2:42" ht="18.75" customHeight="1" x14ac:dyDescent="0.3">
      <c r="B14" s="71" t="s">
        <v>148</v>
      </c>
      <c r="C14" s="242"/>
      <c r="D14" s="242"/>
      <c r="E14" s="242"/>
      <c r="F14" s="242"/>
      <c r="G14" s="59" t="s">
        <v>152</v>
      </c>
      <c r="H14" s="243"/>
      <c r="I14" s="243"/>
      <c r="J14" s="247" t="str">
        <f>IFERROR(VLOOKUP($C14,Control!$I:$J,2,FALSE),"")</f>
        <v/>
      </c>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8"/>
    </row>
    <row r="15" spans="2:42" ht="18.75" customHeight="1" x14ac:dyDescent="0.3">
      <c r="B15" s="71" t="s">
        <v>149</v>
      </c>
      <c r="C15" s="242"/>
      <c r="D15" s="242"/>
      <c r="E15" s="242"/>
      <c r="F15" s="242"/>
      <c r="G15" s="59" t="s">
        <v>152</v>
      </c>
      <c r="H15" s="243"/>
      <c r="I15" s="243"/>
      <c r="J15" s="247" t="str">
        <f>IFERROR(VLOOKUP($C15,Control!$I:$J,2,FALSE),"")</f>
        <v/>
      </c>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8"/>
    </row>
    <row r="16" spans="2:42" ht="18.75" customHeight="1" x14ac:dyDescent="0.3">
      <c r="B16" s="71" t="s">
        <v>150</v>
      </c>
      <c r="C16" s="242"/>
      <c r="D16" s="242"/>
      <c r="E16" s="242"/>
      <c r="F16" s="242"/>
      <c r="G16" s="59" t="s">
        <v>152</v>
      </c>
      <c r="H16" s="243"/>
      <c r="I16" s="243"/>
      <c r="J16" s="267" t="str">
        <f>IFERROR(VLOOKUP($C16,Control!$I:$J,2,FALSE),"")</f>
        <v/>
      </c>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9"/>
    </row>
    <row r="17" spans="1:40" x14ac:dyDescent="0.3">
      <c r="B17" s="62"/>
      <c r="C17" s="63"/>
      <c r="D17" s="63"/>
      <c r="E17" s="63"/>
      <c r="F17" s="63"/>
      <c r="G17" s="64" t="s">
        <v>351</v>
      </c>
      <c r="H17" s="271">
        <f>H4+H5+H7+H8+H9+H10+H11+H12+H13+H14+H15+H16</f>
        <v>0</v>
      </c>
      <c r="I17" s="272"/>
      <c r="J17" s="65" t="str">
        <f>IF(AND(OR(H17&lt;1,H17&gt;1)*H17&gt;0),"Radius of Operations must equal 100%!","")</f>
        <v/>
      </c>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6"/>
    </row>
    <row r="18" spans="1:40" x14ac:dyDescent="0.3">
      <c r="B18" s="258" t="s">
        <v>394</v>
      </c>
      <c r="C18" s="258"/>
      <c r="D18" s="259"/>
      <c r="E18" s="259"/>
      <c r="F18" s="259"/>
      <c r="G18" s="259"/>
      <c r="H18" s="259"/>
      <c r="I18" s="260"/>
      <c r="J18" s="260"/>
      <c r="AN18" s="67"/>
    </row>
    <row r="19" spans="1:40" x14ac:dyDescent="0.3">
      <c r="B19" s="262" t="s">
        <v>397</v>
      </c>
      <c r="C19" s="263"/>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row>
    <row r="20" spans="1:40" x14ac:dyDescent="0.3">
      <c r="B20" s="264"/>
      <c r="C20" s="265"/>
      <c r="D20" s="261"/>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row>
    <row r="21" spans="1:40" x14ac:dyDescent="0.3">
      <c r="G21" s="49"/>
      <c r="H21" s="60"/>
      <c r="I21" s="61"/>
      <c r="J21" s="48"/>
    </row>
    <row r="22" spans="1:40" s="3" customFormat="1" x14ac:dyDescent="0.3">
      <c r="A22" s="56">
        <v>1</v>
      </c>
      <c r="B22" s="57" t="s">
        <v>151</v>
      </c>
      <c r="C22" s="270"/>
      <c r="D22" s="215"/>
      <c r="E22" s="215"/>
      <c r="F22" s="215"/>
      <c r="G22" s="215"/>
      <c r="H22" s="215"/>
      <c r="I22" s="215"/>
      <c r="J22" s="215"/>
      <c r="K22" s="215"/>
      <c r="L22" s="5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row>
    <row r="23" spans="1:40" s="3" customFormat="1" x14ac:dyDescent="0.3">
      <c r="A23" s="52"/>
      <c r="B23" s="216" t="s">
        <v>395</v>
      </c>
      <c r="C23" s="216"/>
      <c r="D23" s="273" t="s">
        <v>434</v>
      </c>
      <c r="E23" s="273"/>
      <c r="F23" s="273"/>
      <c r="G23" s="273"/>
      <c r="H23" s="273"/>
      <c r="I23" s="273"/>
      <c r="J23" s="273"/>
      <c r="K23" s="273"/>
      <c r="L23" s="50"/>
      <c r="M23" s="266" t="s">
        <v>131</v>
      </c>
      <c r="N23" s="266"/>
      <c r="O23" s="266"/>
      <c r="P23" s="266" t="s">
        <v>132</v>
      </c>
      <c r="Q23" s="266"/>
      <c r="R23" s="266"/>
      <c r="S23" s="266"/>
      <c r="T23" s="266"/>
      <c r="U23" s="266" t="s">
        <v>133</v>
      </c>
      <c r="V23" s="266"/>
      <c r="W23" s="266"/>
      <c r="X23" s="266"/>
      <c r="Y23" s="266"/>
      <c r="Z23" s="266"/>
      <c r="AA23" s="266"/>
      <c r="AB23" s="266"/>
      <c r="AC23" s="266"/>
      <c r="AD23" s="266" t="s">
        <v>134</v>
      </c>
      <c r="AE23" s="266"/>
      <c r="AF23" s="266"/>
      <c r="AG23" s="266"/>
      <c r="AH23" s="266"/>
      <c r="AI23" s="266"/>
      <c r="AJ23" s="266"/>
      <c r="AK23" s="266"/>
      <c r="AL23" s="266"/>
      <c r="AM23" s="266" t="s">
        <v>350</v>
      </c>
      <c r="AN23" s="266"/>
    </row>
    <row r="24" spans="1:40" s="3" customFormat="1" x14ac:dyDescent="0.3">
      <c r="A24" s="52"/>
      <c r="B24" s="216" t="s">
        <v>135</v>
      </c>
      <c r="C24" s="216"/>
      <c r="D24" s="81"/>
      <c r="E24" s="81"/>
      <c r="F24" s="81"/>
      <c r="G24" s="81"/>
      <c r="H24" s="81"/>
      <c r="I24" s="81"/>
      <c r="J24" s="81"/>
      <c r="K24" s="81"/>
      <c r="L24" s="50"/>
      <c r="M24" s="217"/>
      <c r="N24" s="217"/>
      <c r="O24" s="217"/>
      <c r="P24" s="217"/>
      <c r="Q24" s="217"/>
      <c r="R24" s="217"/>
      <c r="S24" s="217"/>
      <c r="T24" s="217"/>
      <c r="U24" s="223"/>
      <c r="V24" s="223"/>
      <c r="W24" s="223"/>
      <c r="X24" s="223"/>
      <c r="Y24" s="223"/>
      <c r="Z24" s="223"/>
      <c r="AA24" s="223"/>
      <c r="AB24" s="223"/>
      <c r="AC24" s="223"/>
      <c r="AD24" s="224"/>
      <c r="AE24" s="224"/>
      <c r="AF24" s="224"/>
      <c r="AG24" s="224"/>
      <c r="AH24" s="224"/>
      <c r="AI24" s="224"/>
      <c r="AJ24" s="224"/>
      <c r="AK24" s="224"/>
      <c r="AL24" s="224"/>
      <c r="AM24" s="220"/>
      <c r="AN24" s="220"/>
    </row>
    <row r="25" spans="1:40" ht="7.5" customHeight="1" x14ac:dyDescent="0.3">
      <c r="A25" s="52"/>
      <c r="B25" s="51"/>
      <c r="C25" s="51"/>
      <c r="D25" s="51"/>
      <c r="E25" s="51"/>
      <c r="F25" s="51"/>
      <c r="G25" s="51"/>
      <c r="H25" s="51"/>
      <c r="I25" s="51"/>
      <c r="J25" s="51"/>
      <c r="K25" s="51"/>
      <c r="L25" s="51"/>
      <c r="M25" s="226" t="s">
        <v>365</v>
      </c>
      <c r="N25" s="226"/>
      <c r="O25" s="226"/>
      <c r="P25" s="227"/>
      <c r="Q25" s="227"/>
      <c r="R25" s="227"/>
      <c r="S25" s="227"/>
      <c r="T25" s="227"/>
      <c r="U25" s="225"/>
      <c r="V25" s="225"/>
      <c r="W25" s="225"/>
      <c r="X25" s="225"/>
      <c r="Y25" s="225"/>
      <c r="Z25" s="225"/>
      <c r="AA25" s="225"/>
      <c r="AB25" s="225"/>
      <c r="AC25" s="225"/>
      <c r="AD25" s="225"/>
      <c r="AE25" s="225"/>
      <c r="AF25" s="225"/>
      <c r="AG25" s="225"/>
      <c r="AH25" s="225"/>
      <c r="AI25" s="225"/>
      <c r="AJ25" s="225"/>
      <c r="AK25" s="225"/>
      <c r="AL25" s="225"/>
      <c r="AM25" s="225"/>
      <c r="AN25" s="225"/>
    </row>
    <row r="26" spans="1:40" s="3" customFormat="1" x14ac:dyDescent="0.3">
      <c r="A26" s="56">
        <v>2</v>
      </c>
      <c r="B26" s="57" t="s">
        <v>151</v>
      </c>
      <c r="C26" s="215"/>
      <c r="D26" s="215"/>
      <c r="E26" s="215"/>
      <c r="F26" s="215"/>
      <c r="G26" s="215"/>
      <c r="H26" s="215"/>
      <c r="I26" s="215"/>
      <c r="J26" s="215"/>
      <c r="K26" s="215"/>
      <c r="L26" s="5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row>
    <row r="27" spans="1:40" ht="12.75" customHeight="1" x14ac:dyDescent="0.3">
      <c r="A27" s="52"/>
      <c r="B27" s="221" t="s">
        <v>395</v>
      </c>
      <c r="C27" s="222"/>
      <c r="D27" s="200"/>
      <c r="E27" s="114"/>
      <c r="F27" s="114"/>
      <c r="G27" s="114"/>
      <c r="H27" s="114"/>
      <c r="I27" s="114"/>
      <c r="J27" s="114"/>
      <c r="K27" s="201"/>
      <c r="L27" s="50"/>
      <c r="M27" s="228" t="s">
        <v>131</v>
      </c>
      <c r="N27" s="229"/>
      <c r="O27" s="230"/>
      <c r="P27" s="228" t="s">
        <v>132</v>
      </c>
      <c r="Q27" s="229"/>
      <c r="R27" s="229"/>
      <c r="S27" s="229"/>
      <c r="T27" s="230"/>
      <c r="U27" s="228" t="s">
        <v>133</v>
      </c>
      <c r="V27" s="229"/>
      <c r="W27" s="229"/>
      <c r="X27" s="229"/>
      <c r="Y27" s="229"/>
      <c r="Z27" s="229"/>
      <c r="AA27" s="229"/>
      <c r="AB27" s="229"/>
      <c r="AC27" s="230"/>
      <c r="AD27" s="228" t="s">
        <v>134</v>
      </c>
      <c r="AE27" s="229"/>
      <c r="AF27" s="229"/>
      <c r="AG27" s="229"/>
      <c r="AH27" s="229"/>
      <c r="AI27" s="229"/>
      <c r="AJ27" s="229"/>
      <c r="AK27" s="229"/>
      <c r="AL27" s="230"/>
      <c r="AM27" s="228" t="s">
        <v>350</v>
      </c>
      <c r="AN27" s="230"/>
    </row>
    <row r="28" spans="1:40" ht="12.75" customHeight="1" x14ac:dyDescent="0.3">
      <c r="A28" s="52"/>
      <c r="B28" s="221" t="s">
        <v>135</v>
      </c>
      <c r="C28" s="222"/>
      <c r="D28" s="200"/>
      <c r="E28" s="114"/>
      <c r="F28" s="114"/>
      <c r="G28" s="114"/>
      <c r="H28" s="114"/>
      <c r="I28" s="114"/>
      <c r="J28" s="114"/>
      <c r="K28" s="201"/>
      <c r="L28" s="50"/>
      <c r="M28" s="231"/>
      <c r="N28" s="232"/>
      <c r="O28" s="233"/>
      <c r="P28" s="231"/>
      <c r="Q28" s="232"/>
      <c r="R28" s="232"/>
      <c r="S28" s="232"/>
      <c r="T28" s="233"/>
      <c r="U28" s="234"/>
      <c r="V28" s="235"/>
      <c r="W28" s="235"/>
      <c r="X28" s="235"/>
      <c r="Y28" s="235"/>
      <c r="Z28" s="235"/>
      <c r="AA28" s="235"/>
      <c r="AB28" s="235"/>
      <c r="AC28" s="236"/>
      <c r="AD28" s="237"/>
      <c r="AE28" s="238"/>
      <c r="AF28" s="238"/>
      <c r="AG28" s="238"/>
      <c r="AH28" s="238"/>
      <c r="AI28" s="238"/>
      <c r="AJ28" s="238"/>
      <c r="AK28" s="238"/>
      <c r="AL28" s="239"/>
      <c r="AM28" s="240"/>
      <c r="AN28" s="241"/>
    </row>
    <row r="29" spans="1:40" ht="7.5" customHeight="1" x14ac:dyDescent="0.3">
      <c r="A29" s="52"/>
      <c r="B29" s="51"/>
      <c r="C29" s="51"/>
      <c r="D29" s="51"/>
      <c r="E29" s="51"/>
      <c r="F29" s="51"/>
      <c r="G29" s="51"/>
      <c r="H29" s="51"/>
      <c r="I29" s="51"/>
      <c r="J29" s="51"/>
      <c r="K29" s="51"/>
      <c r="L29" s="51"/>
      <c r="M29" s="226" t="s">
        <v>365</v>
      </c>
      <c r="N29" s="226"/>
      <c r="O29" s="226"/>
      <c r="P29" s="227"/>
      <c r="Q29" s="227"/>
      <c r="R29" s="227"/>
      <c r="S29" s="227"/>
      <c r="T29" s="227"/>
      <c r="U29" s="225"/>
      <c r="V29" s="225"/>
      <c r="W29" s="225"/>
      <c r="X29" s="225"/>
      <c r="Y29" s="225"/>
      <c r="Z29" s="225"/>
      <c r="AA29" s="225"/>
      <c r="AB29" s="225"/>
      <c r="AC29" s="225"/>
      <c r="AD29" s="225"/>
      <c r="AE29" s="225"/>
      <c r="AF29" s="225"/>
      <c r="AG29" s="225"/>
      <c r="AH29" s="225"/>
      <c r="AI29" s="225"/>
      <c r="AJ29" s="225"/>
      <c r="AK29" s="225"/>
      <c r="AL29" s="225"/>
      <c r="AM29" s="225"/>
      <c r="AN29" s="225"/>
    </row>
    <row r="30" spans="1:40" s="3" customFormat="1" x14ac:dyDescent="0.3">
      <c r="A30" s="56">
        <v>3</v>
      </c>
      <c r="B30" s="57" t="s">
        <v>151</v>
      </c>
      <c r="C30" s="215"/>
      <c r="D30" s="215"/>
      <c r="E30" s="215"/>
      <c r="F30" s="215"/>
      <c r="G30" s="215"/>
      <c r="H30" s="215"/>
      <c r="I30" s="215"/>
      <c r="J30" s="215"/>
      <c r="K30" s="215"/>
      <c r="L30" s="5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row>
    <row r="31" spans="1:40" ht="12.75" customHeight="1" x14ac:dyDescent="0.3">
      <c r="A31" s="52"/>
      <c r="B31" s="221" t="s">
        <v>395</v>
      </c>
      <c r="C31" s="222"/>
      <c r="D31" s="200"/>
      <c r="E31" s="114"/>
      <c r="F31" s="114"/>
      <c r="G31" s="114"/>
      <c r="H31" s="114"/>
      <c r="I31" s="114"/>
      <c r="J31" s="114"/>
      <c r="K31" s="201"/>
      <c r="L31" s="50"/>
      <c r="M31" s="228" t="s">
        <v>131</v>
      </c>
      <c r="N31" s="229"/>
      <c r="O31" s="230"/>
      <c r="P31" s="228" t="s">
        <v>132</v>
      </c>
      <c r="Q31" s="229"/>
      <c r="R31" s="229"/>
      <c r="S31" s="229"/>
      <c r="T31" s="230"/>
      <c r="U31" s="228" t="s">
        <v>133</v>
      </c>
      <c r="V31" s="229"/>
      <c r="W31" s="229"/>
      <c r="X31" s="229"/>
      <c r="Y31" s="229"/>
      <c r="Z31" s="229"/>
      <c r="AA31" s="229"/>
      <c r="AB31" s="229"/>
      <c r="AC31" s="230"/>
      <c r="AD31" s="228" t="s">
        <v>134</v>
      </c>
      <c r="AE31" s="229"/>
      <c r="AF31" s="229"/>
      <c r="AG31" s="229"/>
      <c r="AH31" s="229"/>
      <c r="AI31" s="229"/>
      <c r="AJ31" s="229"/>
      <c r="AK31" s="229"/>
      <c r="AL31" s="230"/>
      <c r="AM31" s="228" t="s">
        <v>350</v>
      </c>
      <c r="AN31" s="230"/>
    </row>
    <row r="32" spans="1:40" ht="12.75" customHeight="1" x14ac:dyDescent="0.3">
      <c r="A32" s="52"/>
      <c r="B32" s="221" t="s">
        <v>135</v>
      </c>
      <c r="C32" s="222"/>
      <c r="D32" s="200"/>
      <c r="E32" s="114"/>
      <c r="F32" s="114"/>
      <c r="G32" s="114"/>
      <c r="H32" s="114"/>
      <c r="I32" s="114"/>
      <c r="J32" s="114"/>
      <c r="K32" s="201"/>
      <c r="L32" s="50"/>
      <c r="M32" s="231"/>
      <c r="N32" s="232"/>
      <c r="O32" s="233"/>
      <c r="P32" s="231"/>
      <c r="Q32" s="232"/>
      <c r="R32" s="232"/>
      <c r="S32" s="232"/>
      <c r="T32" s="233"/>
      <c r="U32" s="234"/>
      <c r="V32" s="235"/>
      <c r="W32" s="235"/>
      <c r="X32" s="235"/>
      <c r="Y32" s="235"/>
      <c r="Z32" s="235"/>
      <c r="AA32" s="235"/>
      <c r="AB32" s="235"/>
      <c r="AC32" s="236"/>
      <c r="AD32" s="237"/>
      <c r="AE32" s="238"/>
      <c r="AF32" s="238"/>
      <c r="AG32" s="238"/>
      <c r="AH32" s="238"/>
      <c r="AI32" s="238"/>
      <c r="AJ32" s="238"/>
      <c r="AK32" s="238"/>
      <c r="AL32" s="239"/>
      <c r="AM32" s="240"/>
      <c r="AN32" s="241"/>
    </row>
    <row r="33" spans="1:40" ht="7.5" customHeight="1" x14ac:dyDescent="0.3">
      <c r="A33" s="52"/>
      <c r="B33" s="51"/>
      <c r="C33" s="51"/>
      <c r="D33" s="51"/>
      <c r="E33" s="51"/>
      <c r="F33" s="51"/>
      <c r="G33" s="51"/>
      <c r="H33" s="51"/>
      <c r="I33" s="51"/>
      <c r="J33" s="51"/>
      <c r="K33" s="51"/>
      <c r="L33" s="51"/>
      <c r="M33" s="226" t="s">
        <v>365</v>
      </c>
      <c r="N33" s="226"/>
      <c r="O33" s="226"/>
      <c r="P33" s="227"/>
      <c r="Q33" s="227"/>
      <c r="R33" s="227"/>
      <c r="S33" s="227"/>
      <c r="T33" s="227"/>
      <c r="U33" s="225"/>
      <c r="V33" s="225"/>
      <c r="W33" s="225"/>
      <c r="X33" s="225"/>
      <c r="Y33" s="225"/>
      <c r="Z33" s="225"/>
      <c r="AA33" s="225"/>
      <c r="AB33" s="225"/>
      <c r="AC33" s="225"/>
      <c r="AD33" s="225"/>
      <c r="AE33" s="225"/>
      <c r="AF33" s="225"/>
      <c r="AG33" s="225"/>
      <c r="AH33" s="225"/>
      <c r="AI33" s="225"/>
      <c r="AJ33" s="225"/>
      <c r="AK33" s="225"/>
      <c r="AL33" s="225"/>
      <c r="AM33" s="225"/>
      <c r="AN33" s="225"/>
    </row>
    <row r="34" spans="1:40" s="3" customFormat="1" x14ac:dyDescent="0.3">
      <c r="A34" s="56">
        <v>4</v>
      </c>
      <c r="B34" s="57" t="s">
        <v>151</v>
      </c>
      <c r="C34" s="215"/>
      <c r="D34" s="215"/>
      <c r="E34" s="215"/>
      <c r="F34" s="215"/>
      <c r="G34" s="215"/>
      <c r="H34" s="215"/>
      <c r="I34" s="215"/>
      <c r="J34" s="215"/>
      <c r="K34" s="215"/>
      <c r="L34" s="5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row>
    <row r="35" spans="1:40" ht="12.75" customHeight="1" x14ac:dyDescent="0.3">
      <c r="A35" s="52"/>
      <c r="B35" s="221" t="s">
        <v>395</v>
      </c>
      <c r="C35" s="222"/>
      <c r="D35" s="200"/>
      <c r="E35" s="114"/>
      <c r="F35" s="114"/>
      <c r="G35" s="114"/>
      <c r="H35" s="114"/>
      <c r="I35" s="114"/>
      <c r="J35" s="114"/>
      <c r="K35" s="201"/>
      <c r="L35" s="50"/>
      <c r="M35" s="228" t="s">
        <v>131</v>
      </c>
      <c r="N35" s="229"/>
      <c r="O35" s="230"/>
      <c r="P35" s="228" t="s">
        <v>132</v>
      </c>
      <c r="Q35" s="229"/>
      <c r="R35" s="229"/>
      <c r="S35" s="229"/>
      <c r="T35" s="230"/>
      <c r="U35" s="228" t="s">
        <v>133</v>
      </c>
      <c r="V35" s="229"/>
      <c r="W35" s="229"/>
      <c r="X35" s="229"/>
      <c r="Y35" s="229"/>
      <c r="Z35" s="229"/>
      <c r="AA35" s="229"/>
      <c r="AB35" s="229"/>
      <c r="AC35" s="230"/>
      <c r="AD35" s="228" t="s">
        <v>134</v>
      </c>
      <c r="AE35" s="229"/>
      <c r="AF35" s="229"/>
      <c r="AG35" s="229"/>
      <c r="AH35" s="229"/>
      <c r="AI35" s="229"/>
      <c r="AJ35" s="229"/>
      <c r="AK35" s="229"/>
      <c r="AL35" s="230"/>
      <c r="AM35" s="228" t="s">
        <v>350</v>
      </c>
      <c r="AN35" s="230"/>
    </row>
    <row r="36" spans="1:40" ht="12.75" customHeight="1" x14ac:dyDescent="0.3">
      <c r="A36" s="52"/>
      <c r="B36" s="221" t="s">
        <v>135</v>
      </c>
      <c r="C36" s="222"/>
      <c r="D36" s="200"/>
      <c r="E36" s="114"/>
      <c r="F36" s="114"/>
      <c r="G36" s="114"/>
      <c r="H36" s="114"/>
      <c r="I36" s="114"/>
      <c r="J36" s="114"/>
      <c r="K36" s="201"/>
      <c r="L36" s="50"/>
      <c r="M36" s="231"/>
      <c r="N36" s="232"/>
      <c r="O36" s="233"/>
      <c r="P36" s="231"/>
      <c r="Q36" s="232"/>
      <c r="R36" s="232"/>
      <c r="S36" s="232"/>
      <c r="T36" s="233"/>
      <c r="U36" s="234"/>
      <c r="V36" s="235"/>
      <c r="W36" s="235"/>
      <c r="X36" s="235"/>
      <c r="Y36" s="235"/>
      <c r="Z36" s="235"/>
      <c r="AA36" s="235"/>
      <c r="AB36" s="235"/>
      <c r="AC36" s="236"/>
      <c r="AD36" s="237"/>
      <c r="AE36" s="238"/>
      <c r="AF36" s="238"/>
      <c r="AG36" s="238"/>
      <c r="AH36" s="238"/>
      <c r="AI36" s="238"/>
      <c r="AJ36" s="238"/>
      <c r="AK36" s="238"/>
      <c r="AL36" s="239"/>
      <c r="AM36" s="240"/>
      <c r="AN36" s="241"/>
    </row>
    <row r="37" spans="1:40" ht="7.5" customHeight="1" x14ac:dyDescent="0.3">
      <c r="A37" s="52"/>
      <c r="B37" s="51"/>
      <c r="C37" s="51"/>
      <c r="D37" s="51"/>
      <c r="E37" s="51"/>
      <c r="F37" s="51"/>
      <c r="G37" s="51"/>
      <c r="H37" s="51"/>
      <c r="I37" s="51"/>
      <c r="J37" s="51"/>
      <c r="K37" s="51"/>
      <c r="L37" s="51"/>
      <c r="M37" s="226" t="s">
        <v>365</v>
      </c>
      <c r="N37" s="226"/>
      <c r="O37" s="226"/>
      <c r="P37" s="227"/>
      <c r="Q37" s="227"/>
      <c r="R37" s="227"/>
      <c r="S37" s="227"/>
      <c r="T37" s="227"/>
      <c r="U37" s="225"/>
      <c r="V37" s="225"/>
      <c r="W37" s="225"/>
      <c r="X37" s="225"/>
      <c r="Y37" s="225"/>
      <c r="Z37" s="225"/>
      <c r="AA37" s="225"/>
      <c r="AB37" s="225"/>
      <c r="AC37" s="225"/>
      <c r="AD37" s="225"/>
      <c r="AE37" s="225"/>
      <c r="AF37" s="225"/>
      <c r="AG37" s="225"/>
      <c r="AH37" s="225"/>
      <c r="AI37" s="225"/>
      <c r="AJ37" s="225"/>
      <c r="AK37" s="225"/>
      <c r="AL37" s="225"/>
      <c r="AM37" s="225"/>
      <c r="AN37" s="225"/>
    </row>
    <row r="38" spans="1:40" s="3" customFormat="1" x14ac:dyDescent="0.3">
      <c r="A38" s="56">
        <v>5</v>
      </c>
      <c r="B38" s="57" t="s">
        <v>151</v>
      </c>
      <c r="C38" s="215"/>
      <c r="D38" s="215"/>
      <c r="E38" s="215"/>
      <c r="F38" s="215"/>
      <c r="G38" s="215"/>
      <c r="H38" s="215"/>
      <c r="I38" s="215"/>
      <c r="J38" s="215"/>
      <c r="K38" s="215"/>
      <c r="L38" s="5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row>
    <row r="39" spans="1:40" ht="12.75" customHeight="1" x14ac:dyDescent="0.3">
      <c r="A39" s="52"/>
      <c r="B39" s="221" t="s">
        <v>395</v>
      </c>
      <c r="C39" s="222"/>
      <c r="D39" s="200"/>
      <c r="E39" s="114"/>
      <c r="F39" s="114"/>
      <c r="G39" s="114"/>
      <c r="H39" s="114"/>
      <c r="I39" s="114"/>
      <c r="J39" s="114"/>
      <c r="K39" s="201"/>
      <c r="L39" s="50"/>
      <c r="M39" s="228" t="s">
        <v>131</v>
      </c>
      <c r="N39" s="229"/>
      <c r="O39" s="230"/>
      <c r="P39" s="228" t="s">
        <v>132</v>
      </c>
      <c r="Q39" s="229"/>
      <c r="R39" s="229"/>
      <c r="S39" s="229"/>
      <c r="T39" s="230"/>
      <c r="U39" s="228" t="s">
        <v>133</v>
      </c>
      <c r="V39" s="229"/>
      <c r="W39" s="229"/>
      <c r="X39" s="229"/>
      <c r="Y39" s="229"/>
      <c r="Z39" s="229"/>
      <c r="AA39" s="229"/>
      <c r="AB39" s="229"/>
      <c r="AC39" s="230"/>
      <c r="AD39" s="228" t="s">
        <v>134</v>
      </c>
      <c r="AE39" s="229"/>
      <c r="AF39" s="229"/>
      <c r="AG39" s="229"/>
      <c r="AH39" s="229"/>
      <c r="AI39" s="229"/>
      <c r="AJ39" s="229"/>
      <c r="AK39" s="229"/>
      <c r="AL39" s="230"/>
      <c r="AM39" s="228" t="s">
        <v>350</v>
      </c>
      <c r="AN39" s="230"/>
    </row>
    <row r="40" spans="1:40" ht="12.75" customHeight="1" x14ac:dyDescent="0.3">
      <c r="A40" s="52"/>
      <c r="B40" s="221" t="s">
        <v>135</v>
      </c>
      <c r="C40" s="222"/>
      <c r="D40" s="200"/>
      <c r="E40" s="114"/>
      <c r="F40" s="114"/>
      <c r="G40" s="114"/>
      <c r="H40" s="114"/>
      <c r="I40" s="114"/>
      <c r="J40" s="114"/>
      <c r="K40" s="201"/>
      <c r="L40" s="50"/>
      <c r="M40" s="231"/>
      <c r="N40" s="232"/>
      <c r="O40" s="233"/>
      <c r="P40" s="231"/>
      <c r="Q40" s="232"/>
      <c r="R40" s="232"/>
      <c r="S40" s="232"/>
      <c r="T40" s="233"/>
      <c r="U40" s="234"/>
      <c r="V40" s="235"/>
      <c r="W40" s="235"/>
      <c r="X40" s="235"/>
      <c r="Y40" s="235"/>
      <c r="Z40" s="235"/>
      <c r="AA40" s="235"/>
      <c r="AB40" s="235"/>
      <c r="AC40" s="236"/>
      <c r="AD40" s="237"/>
      <c r="AE40" s="238"/>
      <c r="AF40" s="238"/>
      <c r="AG40" s="238"/>
      <c r="AH40" s="238"/>
      <c r="AI40" s="238"/>
      <c r="AJ40" s="238"/>
      <c r="AK40" s="238"/>
      <c r="AL40" s="239"/>
      <c r="AM40" s="240"/>
      <c r="AN40" s="241"/>
    </row>
    <row r="41" spans="1:40" ht="7.5" customHeight="1" x14ac:dyDescent="0.3">
      <c r="A41" s="52"/>
      <c r="B41" s="51"/>
      <c r="C41" s="51"/>
      <c r="D41" s="51"/>
      <c r="E41" s="51"/>
      <c r="F41" s="51"/>
      <c r="G41" s="51"/>
      <c r="H41" s="51"/>
      <c r="I41" s="51"/>
      <c r="J41" s="51"/>
      <c r="K41" s="51"/>
      <c r="L41" s="51"/>
      <c r="M41" s="226" t="s">
        <v>365</v>
      </c>
      <c r="N41" s="226"/>
      <c r="O41" s="226"/>
      <c r="P41" s="227"/>
      <c r="Q41" s="227"/>
      <c r="R41" s="227"/>
      <c r="S41" s="227"/>
      <c r="T41" s="227"/>
      <c r="U41" s="225"/>
      <c r="V41" s="225"/>
      <c r="W41" s="225"/>
      <c r="X41" s="225"/>
      <c r="Y41" s="225"/>
      <c r="Z41" s="225"/>
      <c r="AA41" s="225"/>
      <c r="AB41" s="225"/>
      <c r="AC41" s="225"/>
      <c r="AD41" s="225"/>
      <c r="AE41" s="225"/>
      <c r="AF41" s="225"/>
      <c r="AG41" s="225"/>
      <c r="AH41" s="225"/>
      <c r="AI41" s="225"/>
      <c r="AJ41" s="225"/>
      <c r="AK41" s="225"/>
      <c r="AL41" s="225"/>
      <c r="AM41" s="225"/>
      <c r="AN41" s="225"/>
    </row>
    <row r="42" spans="1:40" s="3" customFormat="1" x14ac:dyDescent="0.3">
      <c r="A42" s="56">
        <v>6</v>
      </c>
      <c r="B42" s="57" t="s">
        <v>151</v>
      </c>
      <c r="C42" s="215"/>
      <c r="D42" s="215"/>
      <c r="E42" s="215"/>
      <c r="F42" s="215"/>
      <c r="G42" s="215"/>
      <c r="H42" s="215"/>
      <c r="I42" s="215"/>
      <c r="J42" s="215"/>
      <c r="K42" s="215"/>
      <c r="L42" s="5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row>
    <row r="43" spans="1:40" ht="12.75" customHeight="1" x14ac:dyDescent="0.3">
      <c r="A43" s="52"/>
      <c r="B43" s="221" t="s">
        <v>395</v>
      </c>
      <c r="C43" s="222"/>
      <c r="D43" s="81"/>
      <c r="E43" s="81"/>
      <c r="F43" s="81"/>
      <c r="G43" s="81"/>
      <c r="H43" s="81"/>
      <c r="I43" s="81"/>
      <c r="J43" s="81"/>
      <c r="K43" s="81"/>
      <c r="L43" s="50"/>
      <c r="M43" s="219" t="s">
        <v>131</v>
      </c>
      <c r="N43" s="219"/>
      <c r="O43" s="219"/>
      <c r="P43" s="219" t="s">
        <v>132</v>
      </c>
      <c r="Q43" s="219"/>
      <c r="R43" s="219"/>
      <c r="S43" s="219"/>
      <c r="T43" s="219"/>
      <c r="U43" s="219" t="s">
        <v>133</v>
      </c>
      <c r="V43" s="219"/>
      <c r="W43" s="219"/>
      <c r="X43" s="219"/>
      <c r="Y43" s="219"/>
      <c r="Z43" s="219"/>
      <c r="AA43" s="219"/>
      <c r="AB43" s="219"/>
      <c r="AC43" s="219"/>
      <c r="AD43" s="219" t="s">
        <v>134</v>
      </c>
      <c r="AE43" s="219"/>
      <c r="AF43" s="219"/>
      <c r="AG43" s="219"/>
      <c r="AH43" s="219"/>
      <c r="AI43" s="219"/>
      <c r="AJ43" s="219"/>
      <c r="AK43" s="219"/>
      <c r="AL43" s="219"/>
      <c r="AM43" s="219" t="s">
        <v>350</v>
      </c>
      <c r="AN43" s="219"/>
    </row>
    <row r="44" spans="1:40" x14ac:dyDescent="0.3">
      <c r="A44" s="52"/>
      <c r="B44" s="216" t="s">
        <v>135</v>
      </c>
      <c r="C44" s="216"/>
      <c r="D44" s="81"/>
      <c r="E44" s="81"/>
      <c r="F44" s="81"/>
      <c r="G44" s="81"/>
      <c r="H44" s="81"/>
      <c r="I44" s="81"/>
      <c r="J44" s="81"/>
      <c r="K44" s="81"/>
      <c r="L44" s="50"/>
      <c r="M44" s="217"/>
      <c r="N44" s="217"/>
      <c r="O44" s="217"/>
      <c r="P44" s="217"/>
      <c r="Q44" s="217"/>
      <c r="R44" s="217"/>
      <c r="S44" s="217"/>
      <c r="T44" s="217"/>
      <c r="U44" s="223"/>
      <c r="V44" s="223"/>
      <c r="W44" s="223"/>
      <c r="X44" s="223"/>
      <c r="Y44" s="223"/>
      <c r="Z44" s="223"/>
      <c r="AA44" s="223"/>
      <c r="AB44" s="223"/>
      <c r="AC44" s="223"/>
      <c r="AD44" s="224"/>
      <c r="AE44" s="224"/>
      <c r="AF44" s="224"/>
      <c r="AG44" s="224"/>
      <c r="AH44" s="224"/>
      <c r="AI44" s="224"/>
      <c r="AJ44" s="224"/>
      <c r="AK44" s="224"/>
      <c r="AL44" s="224"/>
      <c r="AM44" s="220"/>
      <c r="AN44" s="220"/>
    </row>
    <row r="45" spans="1:40" ht="7.5" customHeight="1" x14ac:dyDescent="0.3">
      <c r="A45" s="52"/>
      <c r="B45" s="51"/>
      <c r="C45" s="51"/>
      <c r="D45" s="51"/>
      <c r="E45" s="51"/>
      <c r="F45" s="51"/>
      <c r="G45" s="51"/>
      <c r="H45" s="51"/>
      <c r="I45" s="51"/>
      <c r="J45" s="51"/>
      <c r="K45" s="51"/>
      <c r="L45" s="51"/>
      <c r="M45" s="226" t="s">
        <v>365</v>
      </c>
      <c r="N45" s="226"/>
      <c r="O45" s="226"/>
      <c r="P45" s="227"/>
      <c r="Q45" s="227"/>
      <c r="R45" s="227"/>
      <c r="S45" s="227"/>
      <c r="T45" s="227"/>
      <c r="U45" s="225"/>
      <c r="V45" s="225"/>
      <c r="W45" s="225"/>
      <c r="X45" s="225"/>
      <c r="Y45" s="225"/>
      <c r="Z45" s="225"/>
      <c r="AA45" s="225"/>
      <c r="AB45" s="225"/>
      <c r="AC45" s="225"/>
      <c r="AD45" s="225"/>
      <c r="AE45" s="225"/>
      <c r="AF45" s="225"/>
      <c r="AG45" s="225"/>
      <c r="AH45" s="225"/>
      <c r="AI45" s="225"/>
      <c r="AJ45" s="225"/>
      <c r="AK45" s="225"/>
      <c r="AL45" s="225"/>
      <c r="AM45" s="225"/>
      <c r="AN45" s="225"/>
    </row>
    <row r="46" spans="1:40" s="3" customFormat="1" x14ac:dyDescent="0.3">
      <c r="A46" s="56">
        <v>7</v>
      </c>
      <c r="B46" s="57" t="s">
        <v>151</v>
      </c>
      <c r="C46" s="215"/>
      <c r="D46" s="215"/>
      <c r="E46" s="215"/>
      <c r="F46" s="215"/>
      <c r="G46" s="215"/>
      <c r="H46" s="215"/>
      <c r="I46" s="215"/>
      <c r="J46" s="215"/>
      <c r="K46" s="215"/>
      <c r="L46" s="5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row>
    <row r="47" spans="1:40" ht="12.75" customHeight="1" x14ac:dyDescent="0.3">
      <c r="A47" s="52"/>
      <c r="B47" s="221" t="s">
        <v>395</v>
      </c>
      <c r="C47" s="222"/>
      <c r="D47" s="81"/>
      <c r="E47" s="81"/>
      <c r="F47" s="81"/>
      <c r="G47" s="81"/>
      <c r="H47" s="81"/>
      <c r="I47" s="81"/>
      <c r="J47" s="81"/>
      <c r="K47" s="81"/>
      <c r="L47" s="50"/>
      <c r="M47" s="219" t="s">
        <v>131</v>
      </c>
      <c r="N47" s="219"/>
      <c r="O47" s="219"/>
      <c r="P47" s="219" t="s">
        <v>132</v>
      </c>
      <c r="Q47" s="219"/>
      <c r="R47" s="219"/>
      <c r="S47" s="219"/>
      <c r="T47" s="219"/>
      <c r="U47" s="219" t="s">
        <v>133</v>
      </c>
      <c r="V47" s="219"/>
      <c r="W47" s="219"/>
      <c r="X47" s="219"/>
      <c r="Y47" s="219"/>
      <c r="Z47" s="219"/>
      <c r="AA47" s="219"/>
      <c r="AB47" s="219"/>
      <c r="AC47" s="219"/>
      <c r="AD47" s="219" t="s">
        <v>134</v>
      </c>
      <c r="AE47" s="219"/>
      <c r="AF47" s="219"/>
      <c r="AG47" s="219"/>
      <c r="AH47" s="219"/>
      <c r="AI47" s="219"/>
      <c r="AJ47" s="219"/>
      <c r="AK47" s="219"/>
      <c r="AL47" s="219"/>
      <c r="AM47" s="219" t="s">
        <v>350</v>
      </c>
      <c r="AN47" s="219"/>
    </row>
    <row r="48" spans="1:40" x14ac:dyDescent="0.3">
      <c r="A48" s="52"/>
      <c r="B48" s="216" t="s">
        <v>135</v>
      </c>
      <c r="C48" s="216"/>
      <c r="D48" s="81"/>
      <c r="E48" s="81"/>
      <c r="F48" s="81"/>
      <c r="G48" s="81"/>
      <c r="H48" s="81"/>
      <c r="I48" s="81"/>
      <c r="J48" s="81"/>
      <c r="K48" s="81"/>
      <c r="L48" s="50"/>
      <c r="M48" s="217"/>
      <c r="N48" s="217"/>
      <c r="O48" s="217"/>
      <c r="P48" s="217"/>
      <c r="Q48" s="217"/>
      <c r="R48" s="217"/>
      <c r="S48" s="217"/>
      <c r="T48" s="217"/>
      <c r="U48" s="223"/>
      <c r="V48" s="223"/>
      <c r="W48" s="223"/>
      <c r="X48" s="223"/>
      <c r="Y48" s="223"/>
      <c r="Z48" s="223"/>
      <c r="AA48" s="223"/>
      <c r="AB48" s="223"/>
      <c r="AC48" s="223"/>
      <c r="AD48" s="224"/>
      <c r="AE48" s="224"/>
      <c r="AF48" s="224"/>
      <c r="AG48" s="224"/>
      <c r="AH48" s="224"/>
      <c r="AI48" s="224"/>
      <c r="AJ48" s="224"/>
      <c r="AK48" s="224"/>
      <c r="AL48" s="224"/>
      <c r="AM48" s="220"/>
      <c r="AN48" s="220"/>
    </row>
    <row r="49" spans="1:40" ht="6.75" customHeight="1" x14ac:dyDescent="0.3">
      <c r="A49" s="52"/>
      <c r="B49" s="51"/>
      <c r="C49" s="51"/>
      <c r="D49" s="51"/>
      <c r="E49" s="51"/>
      <c r="F49" s="51"/>
      <c r="G49" s="51"/>
      <c r="H49" s="51"/>
      <c r="I49" s="51"/>
      <c r="J49" s="51"/>
      <c r="K49" s="51"/>
      <c r="L49" s="51"/>
      <c r="M49" s="226" t="s">
        <v>365</v>
      </c>
      <c r="N49" s="226"/>
      <c r="O49" s="226"/>
      <c r="P49" s="227"/>
      <c r="Q49" s="227"/>
      <c r="R49" s="227"/>
      <c r="S49" s="227"/>
      <c r="T49" s="227"/>
      <c r="U49" s="225"/>
      <c r="V49" s="225"/>
      <c r="W49" s="225"/>
      <c r="X49" s="225"/>
      <c r="Y49" s="225"/>
      <c r="Z49" s="225"/>
      <c r="AA49" s="225"/>
      <c r="AB49" s="225"/>
      <c r="AC49" s="225"/>
      <c r="AD49" s="225"/>
      <c r="AE49" s="225"/>
      <c r="AF49" s="225"/>
      <c r="AG49" s="225"/>
      <c r="AH49" s="225"/>
      <c r="AI49" s="225"/>
      <c r="AJ49" s="225"/>
      <c r="AK49" s="225"/>
      <c r="AL49" s="225"/>
      <c r="AM49" s="225"/>
      <c r="AN49" s="225"/>
    </row>
    <row r="50" spans="1:40" s="3" customFormat="1" x14ac:dyDescent="0.3">
      <c r="A50" s="56">
        <v>8</v>
      </c>
      <c r="B50" s="57" t="s">
        <v>151</v>
      </c>
      <c r="C50" s="215"/>
      <c r="D50" s="215"/>
      <c r="E50" s="215"/>
      <c r="F50" s="215"/>
      <c r="G50" s="215"/>
      <c r="H50" s="215"/>
      <c r="I50" s="215"/>
      <c r="J50" s="215"/>
      <c r="K50" s="215"/>
      <c r="L50" s="5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row>
    <row r="51" spans="1:40" ht="12.75" customHeight="1" x14ac:dyDescent="0.3">
      <c r="A51" s="52"/>
      <c r="B51" s="221" t="s">
        <v>395</v>
      </c>
      <c r="C51" s="222"/>
      <c r="D51" s="81"/>
      <c r="E51" s="81"/>
      <c r="F51" s="81"/>
      <c r="G51" s="81"/>
      <c r="H51" s="81"/>
      <c r="I51" s="81"/>
      <c r="J51" s="81"/>
      <c r="K51" s="81"/>
      <c r="L51" s="50"/>
      <c r="M51" s="219" t="s">
        <v>131</v>
      </c>
      <c r="N51" s="219"/>
      <c r="O51" s="219"/>
      <c r="P51" s="219" t="s">
        <v>132</v>
      </c>
      <c r="Q51" s="219"/>
      <c r="R51" s="219"/>
      <c r="S51" s="219"/>
      <c r="T51" s="219"/>
      <c r="U51" s="219" t="s">
        <v>133</v>
      </c>
      <c r="V51" s="219"/>
      <c r="W51" s="219"/>
      <c r="X51" s="219"/>
      <c r="Y51" s="219"/>
      <c r="Z51" s="219"/>
      <c r="AA51" s="219"/>
      <c r="AB51" s="219"/>
      <c r="AC51" s="219"/>
      <c r="AD51" s="219" t="s">
        <v>134</v>
      </c>
      <c r="AE51" s="219"/>
      <c r="AF51" s="219"/>
      <c r="AG51" s="219"/>
      <c r="AH51" s="219"/>
      <c r="AI51" s="219"/>
      <c r="AJ51" s="219"/>
      <c r="AK51" s="219"/>
      <c r="AL51" s="219"/>
      <c r="AM51" s="219" t="s">
        <v>350</v>
      </c>
      <c r="AN51" s="219"/>
    </row>
    <row r="52" spans="1:40" x14ac:dyDescent="0.3">
      <c r="A52" s="52"/>
      <c r="B52" s="216" t="s">
        <v>135</v>
      </c>
      <c r="C52" s="216"/>
      <c r="D52" s="81"/>
      <c r="E52" s="81"/>
      <c r="F52" s="81"/>
      <c r="G52" s="81"/>
      <c r="H52" s="81"/>
      <c r="I52" s="81"/>
      <c r="J52" s="81"/>
      <c r="K52" s="81"/>
      <c r="L52" s="50"/>
      <c r="M52" s="217"/>
      <c r="N52" s="217"/>
      <c r="O52" s="217"/>
      <c r="P52" s="217"/>
      <c r="Q52" s="217"/>
      <c r="R52" s="217"/>
      <c r="S52" s="217"/>
      <c r="T52" s="217"/>
      <c r="U52" s="223"/>
      <c r="V52" s="223"/>
      <c r="W52" s="223"/>
      <c r="X52" s="223"/>
      <c r="Y52" s="223"/>
      <c r="Z52" s="223"/>
      <c r="AA52" s="223"/>
      <c r="AB52" s="223"/>
      <c r="AC52" s="223"/>
      <c r="AD52" s="224"/>
      <c r="AE52" s="224"/>
      <c r="AF52" s="224"/>
      <c r="AG52" s="224"/>
      <c r="AH52" s="224"/>
      <c r="AI52" s="224"/>
      <c r="AJ52" s="224"/>
      <c r="AK52" s="224"/>
      <c r="AL52" s="224"/>
      <c r="AM52" s="220"/>
      <c r="AN52" s="220"/>
    </row>
    <row r="53" spans="1:40" ht="6.75" customHeight="1" x14ac:dyDescent="0.3">
      <c r="A53" s="52"/>
      <c r="B53" s="51"/>
      <c r="C53" s="51"/>
      <c r="D53" s="51"/>
      <c r="E53" s="51"/>
      <c r="F53" s="51"/>
      <c r="G53" s="51"/>
      <c r="H53" s="51"/>
      <c r="I53" s="51"/>
      <c r="J53" s="51"/>
      <c r="K53" s="51"/>
      <c r="L53" s="51"/>
      <c r="M53" s="226" t="s">
        <v>365</v>
      </c>
      <c r="N53" s="226"/>
      <c r="O53" s="226"/>
      <c r="P53" s="227"/>
      <c r="Q53" s="227"/>
      <c r="R53" s="227"/>
      <c r="S53" s="227"/>
      <c r="T53" s="227"/>
      <c r="U53" s="225"/>
      <c r="V53" s="225"/>
      <c r="W53" s="225"/>
      <c r="X53" s="225"/>
      <c r="Y53" s="225"/>
      <c r="Z53" s="225"/>
      <c r="AA53" s="225"/>
      <c r="AB53" s="225"/>
      <c r="AC53" s="225"/>
      <c r="AD53" s="225"/>
      <c r="AE53" s="225"/>
      <c r="AF53" s="225"/>
      <c r="AG53" s="225"/>
      <c r="AH53" s="225"/>
      <c r="AI53" s="225"/>
      <c r="AJ53" s="225"/>
      <c r="AK53" s="225"/>
      <c r="AL53" s="225"/>
      <c r="AM53" s="225"/>
      <c r="AN53" s="225"/>
    </row>
    <row r="54" spans="1:40" s="3" customFormat="1" x14ac:dyDescent="0.3">
      <c r="A54" s="56">
        <v>9</v>
      </c>
      <c r="B54" s="57" t="s">
        <v>151</v>
      </c>
      <c r="C54" s="215"/>
      <c r="D54" s="215"/>
      <c r="E54" s="215"/>
      <c r="F54" s="215"/>
      <c r="G54" s="215"/>
      <c r="H54" s="215"/>
      <c r="I54" s="215"/>
      <c r="J54" s="215"/>
      <c r="K54" s="215"/>
      <c r="L54" s="5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row>
    <row r="55" spans="1:40" ht="12.75" customHeight="1" x14ac:dyDescent="0.3">
      <c r="A55" s="52"/>
      <c r="B55" s="221" t="s">
        <v>395</v>
      </c>
      <c r="C55" s="222"/>
      <c r="D55" s="81"/>
      <c r="E55" s="81"/>
      <c r="F55" s="81"/>
      <c r="G55" s="81"/>
      <c r="H55" s="81"/>
      <c r="I55" s="81"/>
      <c r="J55" s="81"/>
      <c r="K55" s="81"/>
      <c r="L55" s="50"/>
      <c r="M55" s="219" t="s">
        <v>131</v>
      </c>
      <c r="N55" s="219"/>
      <c r="O55" s="219"/>
      <c r="P55" s="219" t="s">
        <v>132</v>
      </c>
      <c r="Q55" s="219"/>
      <c r="R55" s="219"/>
      <c r="S55" s="219"/>
      <c r="T55" s="219"/>
      <c r="U55" s="219" t="s">
        <v>133</v>
      </c>
      <c r="V55" s="219"/>
      <c r="W55" s="219"/>
      <c r="X55" s="219"/>
      <c r="Y55" s="219"/>
      <c r="Z55" s="219"/>
      <c r="AA55" s="219"/>
      <c r="AB55" s="219"/>
      <c r="AC55" s="219"/>
      <c r="AD55" s="219" t="s">
        <v>134</v>
      </c>
      <c r="AE55" s="219"/>
      <c r="AF55" s="219"/>
      <c r="AG55" s="219"/>
      <c r="AH55" s="219"/>
      <c r="AI55" s="219"/>
      <c r="AJ55" s="219"/>
      <c r="AK55" s="219"/>
      <c r="AL55" s="219"/>
      <c r="AM55" s="219" t="s">
        <v>350</v>
      </c>
      <c r="AN55" s="219"/>
    </row>
    <row r="56" spans="1:40" x14ac:dyDescent="0.3">
      <c r="A56" s="52"/>
      <c r="B56" s="216" t="s">
        <v>135</v>
      </c>
      <c r="C56" s="216"/>
      <c r="D56" s="81"/>
      <c r="E56" s="81"/>
      <c r="F56" s="81"/>
      <c r="G56" s="81"/>
      <c r="H56" s="81"/>
      <c r="I56" s="81"/>
      <c r="J56" s="81"/>
      <c r="K56" s="81"/>
      <c r="L56" s="50"/>
      <c r="M56" s="217"/>
      <c r="N56" s="217"/>
      <c r="O56" s="217"/>
      <c r="P56" s="217"/>
      <c r="Q56" s="217"/>
      <c r="R56" s="217"/>
      <c r="S56" s="217"/>
      <c r="T56" s="217"/>
      <c r="U56" s="223"/>
      <c r="V56" s="223"/>
      <c r="W56" s="223"/>
      <c r="X56" s="223"/>
      <c r="Y56" s="223"/>
      <c r="Z56" s="223"/>
      <c r="AA56" s="223"/>
      <c r="AB56" s="223"/>
      <c r="AC56" s="223"/>
      <c r="AD56" s="224"/>
      <c r="AE56" s="224"/>
      <c r="AF56" s="224"/>
      <c r="AG56" s="224"/>
      <c r="AH56" s="224"/>
      <c r="AI56" s="224"/>
      <c r="AJ56" s="224"/>
      <c r="AK56" s="224"/>
      <c r="AL56" s="224"/>
      <c r="AM56" s="220"/>
      <c r="AN56" s="220"/>
    </row>
    <row r="57" spans="1:40" ht="6.75" customHeight="1" x14ac:dyDescent="0.3">
      <c r="A57" s="52"/>
      <c r="B57" s="51"/>
      <c r="C57" s="51"/>
      <c r="D57" s="51"/>
      <c r="E57" s="51"/>
      <c r="F57" s="51"/>
      <c r="G57" s="51"/>
      <c r="H57" s="51"/>
      <c r="I57" s="51"/>
      <c r="J57" s="51"/>
      <c r="K57" s="51"/>
      <c r="L57" s="51"/>
      <c r="M57" s="226" t="s">
        <v>365</v>
      </c>
      <c r="N57" s="226"/>
      <c r="O57" s="226"/>
      <c r="P57" s="227"/>
      <c r="Q57" s="227"/>
      <c r="R57" s="227"/>
      <c r="S57" s="227"/>
      <c r="T57" s="227"/>
      <c r="U57" s="225"/>
      <c r="V57" s="225"/>
      <c r="W57" s="225"/>
      <c r="X57" s="225"/>
      <c r="Y57" s="225"/>
      <c r="Z57" s="225"/>
      <c r="AA57" s="225"/>
      <c r="AB57" s="225"/>
      <c r="AC57" s="225"/>
      <c r="AD57" s="225"/>
      <c r="AE57" s="225"/>
      <c r="AF57" s="225"/>
      <c r="AG57" s="225"/>
      <c r="AH57" s="225"/>
      <c r="AI57" s="225"/>
      <c r="AJ57" s="225"/>
      <c r="AK57" s="225"/>
      <c r="AL57" s="225"/>
      <c r="AM57" s="225"/>
      <c r="AN57" s="225"/>
    </row>
    <row r="58" spans="1:40" s="3" customFormat="1" x14ac:dyDescent="0.3">
      <c r="A58" s="56">
        <v>10</v>
      </c>
      <c r="B58" s="57" t="s">
        <v>151</v>
      </c>
      <c r="C58" s="215"/>
      <c r="D58" s="215"/>
      <c r="E58" s="215"/>
      <c r="F58" s="215"/>
      <c r="G58" s="215"/>
      <c r="H58" s="215"/>
      <c r="I58" s="215"/>
      <c r="J58" s="215"/>
      <c r="K58" s="215"/>
      <c r="L58" s="5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8"/>
      <c r="AN58" s="218"/>
    </row>
    <row r="59" spans="1:40" ht="12.75" customHeight="1" x14ac:dyDescent="0.3">
      <c r="A59" s="52"/>
      <c r="B59" s="221" t="s">
        <v>395</v>
      </c>
      <c r="C59" s="222"/>
      <c r="D59" s="81"/>
      <c r="E59" s="81"/>
      <c r="F59" s="81"/>
      <c r="G59" s="81"/>
      <c r="H59" s="81"/>
      <c r="I59" s="81"/>
      <c r="J59" s="81"/>
      <c r="K59" s="81"/>
      <c r="L59" s="50"/>
      <c r="M59" s="219" t="s">
        <v>131</v>
      </c>
      <c r="N59" s="219"/>
      <c r="O59" s="219"/>
      <c r="P59" s="219" t="s">
        <v>132</v>
      </c>
      <c r="Q59" s="219"/>
      <c r="R59" s="219"/>
      <c r="S59" s="219"/>
      <c r="T59" s="219"/>
      <c r="U59" s="219" t="s">
        <v>133</v>
      </c>
      <c r="V59" s="219"/>
      <c r="W59" s="219"/>
      <c r="X59" s="219"/>
      <c r="Y59" s="219"/>
      <c r="Z59" s="219"/>
      <c r="AA59" s="219"/>
      <c r="AB59" s="219"/>
      <c r="AC59" s="219"/>
      <c r="AD59" s="219" t="s">
        <v>134</v>
      </c>
      <c r="AE59" s="219"/>
      <c r="AF59" s="219"/>
      <c r="AG59" s="219"/>
      <c r="AH59" s="219"/>
      <c r="AI59" s="219"/>
      <c r="AJ59" s="219"/>
      <c r="AK59" s="219"/>
      <c r="AL59" s="219"/>
      <c r="AM59" s="219" t="s">
        <v>350</v>
      </c>
      <c r="AN59" s="219"/>
    </row>
    <row r="60" spans="1:40" x14ac:dyDescent="0.3">
      <c r="A60" s="52"/>
      <c r="B60" s="216" t="s">
        <v>135</v>
      </c>
      <c r="C60" s="216"/>
      <c r="D60" s="81"/>
      <c r="E60" s="81"/>
      <c r="F60" s="81"/>
      <c r="G60" s="81"/>
      <c r="H60" s="81"/>
      <c r="I60" s="81"/>
      <c r="J60" s="81"/>
      <c r="K60" s="81"/>
      <c r="L60" s="50"/>
      <c r="M60" s="217"/>
      <c r="N60" s="217"/>
      <c r="O60" s="217"/>
      <c r="P60" s="217"/>
      <c r="Q60" s="217"/>
      <c r="R60" s="217"/>
      <c r="S60" s="217"/>
      <c r="T60" s="217"/>
      <c r="U60" s="223"/>
      <c r="V60" s="223"/>
      <c r="W60" s="223"/>
      <c r="X60" s="223"/>
      <c r="Y60" s="223"/>
      <c r="Z60" s="223"/>
      <c r="AA60" s="223"/>
      <c r="AB60" s="223"/>
      <c r="AC60" s="223"/>
      <c r="AD60" s="224"/>
      <c r="AE60" s="224"/>
      <c r="AF60" s="224"/>
      <c r="AG60" s="224"/>
      <c r="AH60" s="224"/>
      <c r="AI60" s="224"/>
      <c r="AJ60" s="224"/>
      <c r="AK60" s="224"/>
      <c r="AL60" s="224"/>
      <c r="AM60" s="220"/>
      <c r="AN60" s="220"/>
    </row>
    <row r="61" spans="1:40" ht="6.75" customHeight="1" x14ac:dyDescent="0.3">
      <c r="A61" s="52"/>
      <c r="B61" s="51"/>
      <c r="C61" s="51"/>
      <c r="D61" s="51"/>
      <c r="E61" s="51"/>
      <c r="F61" s="51"/>
      <c r="G61" s="51"/>
      <c r="H61" s="51"/>
      <c r="I61" s="51"/>
      <c r="J61" s="51"/>
      <c r="K61" s="51"/>
      <c r="L61" s="51"/>
      <c r="M61" s="226" t="s">
        <v>365</v>
      </c>
      <c r="N61" s="226"/>
      <c r="O61" s="226"/>
      <c r="P61" s="227"/>
      <c r="Q61" s="227"/>
      <c r="R61" s="227"/>
      <c r="S61" s="227"/>
      <c r="T61" s="227"/>
      <c r="U61" s="225"/>
      <c r="V61" s="225"/>
      <c r="W61" s="225"/>
      <c r="X61" s="225"/>
      <c r="Y61" s="225"/>
      <c r="Z61" s="225"/>
      <c r="AA61" s="225"/>
      <c r="AB61" s="225"/>
      <c r="AC61" s="225"/>
      <c r="AD61" s="225"/>
      <c r="AE61" s="225"/>
      <c r="AF61" s="225"/>
      <c r="AG61" s="225"/>
      <c r="AH61" s="225"/>
      <c r="AI61" s="225"/>
      <c r="AJ61" s="225"/>
      <c r="AK61" s="225"/>
      <c r="AL61" s="225"/>
      <c r="AM61" s="225"/>
      <c r="AN61" s="225"/>
    </row>
    <row r="62" spans="1:40" s="3" customFormat="1" x14ac:dyDescent="0.3">
      <c r="A62" s="56">
        <v>11</v>
      </c>
      <c r="B62" s="57" t="s">
        <v>151</v>
      </c>
      <c r="C62" s="215"/>
      <c r="D62" s="215"/>
      <c r="E62" s="215"/>
      <c r="F62" s="215"/>
      <c r="G62" s="215"/>
      <c r="H62" s="215"/>
      <c r="I62" s="215"/>
      <c r="J62" s="215"/>
      <c r="K62" s="215"/>
      <c r="L62" s="5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c r="AN62" s="218"/>
    </row>
    <row r="63" spans="1:40" ht="12.75" customHeight="1" x14ac:dyDescent="0.3">
      <c r="A63" s="52"/>
      <c r="B63" s="221" t="s">
        <v>395</v>
      </c>
      <c r="C63" s="222"/>
      <c r="D63" s="81"/>
      <c r="E63" s="81"/>
      <c r="F63" s="81"/>
      <c r="G63" s="81"/>
      <c r="H63" s="81"/>
      <c r="I63" s="81"/>
      <c r="J63" s="81"/>
      <c r="K63" s="81"/>
      <c r="L63" s="50"/>
      <c r="M63" s="219" t="s">
        <v>131</v>
      </c>
      <c r="N63" s="219"/>
      <c r="O63" s="219"/>
      <c r="P63" s="219" t="s">
        <v>132</v>
      </c>
      <c r="Q63" s="219"/>
      <c r="R63" s="219"/>
      <c r="S63" s="219"/>
      <c r="T63" s="219"/>
      <c r="U63" s="219" t="s">
        <v>133</v>
      </c>
      <c r="V63" s="219"/>
      <c r="W63" s="219"/>
      <c r="X63" s="219"/>
      <c r="Y63" s="219"/>
      <c r="Z63" s="219"/>
      <c r="AA63" s="219"/>
      <c r="AB63" s="219"/>
      <c r="AC63" s="219"/>
      <c r="AD63" s="219" t="s">
        <v>134</v>
      </c>
      <c r="AE63" s="219"/>
      <c r="AF63" s="219"/>
      <c r="AG63" s="219"/>
      <c r="AH63" s="219"/>
      <c r="AI63" s="219"/>
      <c r="AJ63" s="219"/>
      <c r="AK63" s="219"/>
      <c r="AL63" s="219"/>
      <c r="AM63" s="219" t="s">
        <v>350</v>
      </c>
      <c r="AN63" s="219"/>
    </row>
    <row r="64" spans="1:40" x14ac:dyDescent="0.3">
      <c r="A64" s="52"/>
      <c r="B64" s="216" t="s">
        <v>135</v>
      </c>
      <c r="C64" s="216"/>
      <c r="D64" s="81"/>
      <c r="E64" s="81"/>
      <c r="F64" s="81"/>
      <c r="G64" s="81"/>
      <c r="H64" s="81"/>
      <c r="I64" s="81"/>
      <c r="J64" s="81"/>
      <c r="K64" s="81"/>
      <c r="L64" s="50"/>
      <c r="M64" s="217"/>
      <c r="N64" s="217"/>
      <c r="O64" s="217"/>
      <c r="P64" s="217"/>
      <c r="Q64" s="217"/>
      <c r="R64" s="217"/>
      <c r="S64" s="217"/>
      <c r="T64" s="217"/>
      <c r="U64" s="223"/>
      <c r="V64" s="223"/>
      <c r="W64" s="223"/>
      <c r="X64" s="223"/>
      <c r="Y64" s="223"/>
      <c r="Z64" s="223"/>
      <c r="AA64" s="223"/>
      <c r="AB64" s="223"/>
      <c r="AC64" s="223"/>
      <c r="AD64" s="224"/>
      <c r="AE64" s="224"/>
      <c r="AF64" s="224"/>
      <c r="AG64" s="224"/>
      <c r="AH64" s="224"/>
      <c r="AI64" s="224"/>
      <c r="AJ64" s="224"/>
      <c r="AK64" s="224"/>
      <c r="AL64" s="224"/>
      <c r="AM64" s="220"/>
      <c r="AN64" s="220"/>
    </row>
    <row r="65" spans="1:40" ht="6.75" customHeight="1" x14ac:dyDescent="0.3">
      <c r="A65" s="52"/>
      <c r="B65" s="51"/>
      <c r="C65" s="51"/>
      <c r="D65" s="51"/>
      <c r="E65" s="51"/>
      <c r="F65" s="51"/>
      <c r="G65" s="51"/>
      <c r="H65" s="51"/>
      <c r="I65" s="51"/>
      <c r="J65" s="51"/>
      <c r="K65" s="51"/>
      <c r="L65" s="51"/>
      <c r="M65" s="226" t="s">
        <v>365</v>
      </c>
      <c r="N65" s="226"/>
      <c r="O65" s="226"/>
      <c r="P65" s="227"/>
      <c r="Q65" s="227"/>
      <c r="R65" s="227"/>
      <c r="S65" s="227"/>
      <c r="T65" s="227"/>
      <c r="U65" s="225"/>
      <c r="V65" s="225"/>
      <c r="W65" s="225"/>
      <c r="X65" s="225"/>
      <c r="Y65" s="225"/>
      <c r="Z65" s="225"/>
      <c r="AA65" s="225"/>
      <c r="AB65" s="225"/>
      <c r="AC65" s="225"/>
      <c r="AD65" s="225"/>
      <c r="AE65" s="225"/>
      <c r="AF65" s="225"/>
      <c r="AG65" s="225"/>
      <c r="AH65" s="225"/>
      <c r="AI65" s="225"/>
      <c r="AJ65" s="225"/>
      <c r="AK65" s="225"/>
      <c r="AL65" s="225"/>
      <c r="AM65" s="225"/>
      <c r="AN65" s="225"/>
    </row>
    <row r="66" spans="1:40" s="3" customFormat="1" x14ac:dyDescent="0.3">
      <c r="A66" s="56">
        <v>12</v>
      </c>
      <c r="B66" s="57" t="s">
        <v>151</v>
      </c>
      <c r="C66" s="215"/>
      <c r="D66" s="215"/>
      <c r="E66" s="215"/>
      <c r="F66" s="215"/>
      <c r="G66" s="215"/>
      <c r="H66" s="215"/>
      <c r="I66" s="215"/>
      <c r="J66" s="215"/>
      <c r="K66" s="215"/>
      <c r="L66" s="5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row>
    <row r="67" spans="1:40" ht="12.75" customHeight="1" x14ac:dyDescent="0.3">
      <c r="A67" s="52"/>
      <c r="B67" s="221" t="s">
        <v>395</v>
      </c>
      <c r="C67" s="222"/>
      <c r="D67" s="81"/>
      <c r="E67" s="81"/>
      <c r="F67" s="81"/>
      <c r="G67" s="81"/>
      <c r="H67" s="81"/>
      <c r="I67" s="81"/>
      <c r="J67" s="81"/>
      <c r="K67" s="81"/>
      <c r="L67" s="50"/>
      <c r="M67" s="219" t="s">
        <v>131</v>
      </c>
      <c r="N67" s="219"/>
      <c r="O67" s="219"/>
      <c r="P67" s="219" t="s">
        <v>132</v>
      </c>
      <c r="Q67" s="219"/>
      <c r="R67" s="219"/>
      <c r="S67" s="219"/>
      <c r="T67" s="219"/>
      <c r="U67" s="219" t="s">
        <v>133</v>
      </c>
      <c r="V67" s="219"/>
      <c r="W67" s="219"/>
      <c r="X67" s="219"/>
      <c r="Y67" s="219"/>
      <c r="Z67" s="219"/>
      <c r="AA67" s="219"/>
      <c r="AB67" s="219"/>
      <c r="AC67" s="219"/>
      <c r="AD67" s="219" t="s">
        <v>134</v>
      </c>
      <c r="AE67" s="219"/>
      <c r="AF67" s="219"/>
      <c r="AG67" s="219"/>
      <c r="AH67" s="219"/>
      <c r="AI67" s="219"/>
      <c r="AJ67" s="219"/>
      <c r="AK67" s="219"/>
      <c r="AL67" s="219"/>
      <c r="AM67" s="219" t="s">
        <v>350</v>
      </c>
      <c r="AN67" s="219"/>
    </row>
    <row r="68" spans="1:40" x14ac:dyDescent="0.3">
      <c r="A68" s="52"/>
      <c r="B68" s="216" t="s">
        <v>135</v>
      </c>
      <c r="C68" s="216"/>
      <c r="D68" s="81"/>
      <c r="E68" s="81"/>
      <c r="F68" s="81"/>
      <c r="G68" s="81"/>
      <c r="H68" s="81"/>
      <c r="I68" s="81"/>
      <c r="J68" s="81"/>
      <c r="K68" s="81"/>
      <c r="L68" s="50"/>
      <c r="M68" s="217"/>
      <c r="N68" s="217"/>
      <c r="O68" s="217"/>
      <c r="P68" s="217"/>
      <c r="Q68" s="217"/>
      <c r="R68" s="217"/>
      <c r="S68" s="217"/>
      <c r="T68" s="217"/>
      <c r="U68" s="223"/>
      <c r="V68" s="223"/>
      <c r="W68" s="223"/>
      <c r="X68" s="223"/>
      <c r="Y68" s="223"/>
      <c r="Z68" s="223"/>
      <c r="AA68" s="223"/>
      <c r="AB68" s="223"/>
      <c r="AC68" s="223"/>
      <c r="AD68" s="224"/>
      <c r="AE68" s="224"/>
      <c r="AF68" s="224"/>
      <c r="AG68" s="224"/>
      <c r="AH68" s="224"/>
      <c r="AI68" s="224"/>
      <c r="AJ68" s="224"/>
      <c r="AK68" s="224"/>
      <c r="AL68" s="224"/>
      <c r="AM68" s="220"/>
      <c r="AN68" s="220"/>
    </row>
    <row r="69" spans="1:40" ht="6.75" customHeight="1" x14ac:dyDescent="0.3">
      <c r="A69" s="52"/>
      <c r="B69" s="51"/>
      <c r="C69" s="51"/>
      <c r="D69" s="51"/>
      <c r="E69" s="51"/>
      <c r="F69" s="51"/>
      <c r="G69" s="51"/>
      <c r="H69" s="51"/>
      <c r="I69" s="51"/>
      <c r="J69" s="51"/>
      <c r="K69" s="51"/>
      <c r="L69" s="51"/>
      <c r="M69" s="226" t="s">
        <v>365</v>
      </c>
      <c r="N69" s="226"/>
      <c r="O69" s="226"/>
      <c r="P69" s="227"/>
      <c r="Q69" s="227"/>
      <c r="R69" s="227"/>
      <c r="S69" s="227"/>
      <c r="T69" s="227"/>
      <c r="U69" s="225"/>
      <c r="V69" s="225"/>
      <c r="W69" s="225"/>
      <c r="X69" s="225"/>
      <c r="Y69" s="225"/>
      <c r="Z69" s="225"/>
      <c r="AA69" s="225"/>
      <c r="AB69" s="225"/>
      <c r="AC69" s="225"/>
      <c r="AD69" s="225"/>
      <c r="AE69" s="225"/>
      <c r="AF69" s="225"/>
      <c r="AG69" s="225"/>
      <c r="AH69" s="225"/>
      <c r="AI69" s="225"/>
      <c r="AJ69" s="225"/>
      <c r="AK69" s="225"/>
      <c r="AL69" s="225"/>
      <c r="AM69" s="225"/>
      <c r="AN69" s="225"/>
    </row>
    <row r="70" spans="1:40" s="3" customFormat="1" x14ac:dyDescent="0.3">
      <c r="A70" s="56">
        <v>13</v>
      </c>
      <c r="B70" s="57" t="s">
        <v>151</v>
      </c>
      <c r="C70" s="215"/>
      <c r="D70" s="215"/>
      <c r="E70" s="215"/>
      <c r="F70" s="215"/>
      <c r="G70" s="215"/>
      <c r="H70" s="215"/>
      <c r="I70" s="215"/>
      <c r="J70" s="215"/>
      <c r="K70" s="215"/>
      <c r="L70" s="5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row>
    <row r="71" spans="1:40" ht="12.75" customHeight="1" x14ac:dyDescent="0.3">
      <c r="A71" s="52"/>
      <c r="B71" s="221" t="s">
        <v>395</v>
      </c>
      <c r="C71" s="222"/>
      <c r="D71" s="81"/>
      <c r="E71" s="81"/>
      <c r="F71" s="81"/>
      <c r="G71" s="81"/>
      <c r="H71" s="81"/>
      <c r="I71" s="81"/>
      <c r="J71" s="81"/>
      <c r="K71" s="81"/>
      <c r="L71" s="50"/>
      <c r="M71" s="219" t="s">
        <v>131</v>
      </c>
      <c r="N71" s="219"/>
      <c r="O71" s="219"/>
      <c r="P71" s="219" t="s">
        <v>132</v>
      </c>
      <c r="Q71" s="219"/>
      <c r="R71" s="219"/>
      <c r="S71" s="219"/>
      <c r="T71" s="219"/>
      <c r="U71" s="219" t="s">
        <v>133</v>
      </c>
      <c r="V71" s="219"/>
      <c r="W71" s="219"/>
      <c r="X71" s="219"/>
      <c r="Y71" s="219"/>
      <c r="Z71" s="219"/>
      <c r="AA71" s="219"/>
      <c r="AB71" s="219"/>
      <c r="AC71" s="219"/>
      <c r="AD71" s="219" t="s">
        <v>134</v>
      </c>
      <c r="AE71" s="219"/>
      <c r="AF71" s="219"/>
      <c r="AG71" s="219"/>
      <c r="AH71" s="219"/>
      <c r="AI71" s="219"/>
      <c r="AJ71" s="219"/>
      <c r="AK71" s="219"/>
      <c r="AL71" s="219"/>
      <c r="AM71" s="219" t="s">
        <v>350</v>
      </c>
      <c r="AN71" s="219"/>
    </row>
    <row r="72" spans="1:40" x14ac:dyDescent="0.3">
      <c r="A72" s="52"/>
      <c r="B72" s="216" t="s">
        <v>135</v>
      </c>
      <c r="C72" s="216"/>
      <c r="D72" s="81"/>
      <c r="E72" s="81"/>
      <c r="F72" s="81"/>
      <c r="G72" s="81"/>
      <c r="H72" s="81"/>
      <c r="I72" s="81"/>
      <c r="J72" s="81"/>
      <c r="K72" s="81"/>
      <c r="L72" s="50"/>
      <c r="M72" s="217"/>
      <c r="N72" s="217"/>
      <c r="O72" s="217"/>
      <c r="P72" s="217"/>
      <c r="Q72" s="217"/>
      <c r="R72" s="217"/>
      <c r="S72" s="217"/>
      <c r="T72" s="217"/>
      <c r="U72" s="223"/>
      <c r="V72" s="223"/>
      <c r="W72" s="223"/>
      <c r="X72" s="223"/>
      <c r="Y72" s="223"/>
      <c r="Z72" s="223"/>
      <c r="AA72" s="223"/>
      <c r="AB72" s="223"/>
      <c r="AC72" s="223"/>
      <c r="AD72" s="224"/>
      <c r="AE72" s="224"/>
      <c r="AF72" s="224"/>
      <c r="AG72" s="224"/>
      <c r="AH72" s="224"/>
      <c r="AI72" s="224"/>
      <c r="AJ72" s="224"/>
      <c r="AK72" s="224"/>
      <c r="AL72" s="224"/>
      <c r="AM72" s="220"/>
      <c r="AN72" s="220"/>
    </row>
    <row r="73" spans="1:40" ht="6.75" customHeight="1" x14ac:dyDescent="0.3">
      <c r="A73" s="52"/>
      <c r="B73" s="51"/>
      <c r="C73" s="51"/>
      <c r="D73" s="51"/>
      <c r="E73" s="51"/>
      <c r="F73" s="51"/>
      <c r="G73" s="51"/>
      <c r="H73" s="51"/>
      <c r="I73" s="51"/>
      <c r="J73" s="51"/>
      <c r="K73" s="51"/>
      <c r="L73" s="51"/>
      <c r="M73" s="226" t="s">
        <v>365</v>
      </c>
      <c r="N73" s="226"/>
      <c r="O73" s="226"/>
      <c r="P73" s="227"/>
      <c r="Q73" s="227"/>
      <c r="R73" s="227"/>
      <c r="S73" s="227"/>
      <c r="T73" s="227"/>
      <c r="U73" s="225"/>
      <c r="V73" s="225"/>
      <c r="W73" s="225"/>
      <c r="X73" s="225"/>
      <c r="Y73" s="225"/>
      <c r="Z73" s="225"/>
      <c r="AA73" s="225"/>
      <c r="AB73" s="225"/>
      <c r="AC73" s="225"/>
      <c r="AD73" s="225"/>
      <c r="AE73" s="225"/>
      <c r="AF73" s="225"/>
      <c r="AG73" s="225"/>
      <c r="AH73" s="225"/>
      <c r="AI73" s="225"/>
      <c r="AJ73" s="225"/>
      <c r="AK73" s="225"/>
      <c r="AL73" s="225"/>
      <c r="AM73" s="225"/>
      <c r="AN73" s="225"/>
    </row>
    <row r="74" spans="1:40" s="3" customFormat="1" x14ac:dyDescent="0.3">
      <c r="A74" s="56">
        <v>14</v>
      </c>
      <c r="B74" s="57" t="s">
        <v>151</v>
      </c>
      <c r="C74" s="215"/>
      <c r="D74" s="215"/>
      <c r="E74" s="215"/>
      <c r="F74" s="215"/>
      <c r="G74" s="215"/>
      <c r="H74" s="215"/>
      <c r="I74" s="215"/>
      <c r="J74" s="215"/>
      <c r="K74" s="215"/>
      <c r="L74" s="58"/>
      <c r="M74" s="218"/>
      <c r="N74" s="218"/>
      <c r="O74" s="218"/>
      <c r="P74" s="218"/>
      <c r="Q74" s="218"/>
      <c r="R74" s="218"/>
      <c r="S74" s="218"/>
      <c r="T74" s="218"/>
      <c r="U74" s="218"/>
      <c r="V74" s="218"/>
      <c r="W74" s="218"/>
      <c r="X74" s="218"/>
      <c r="Y74" s="218"/>
      <c r="Z74" s="218"/>
      <c r="AA74" s="218"/>
      <c r="AB74" s="218"/>
      <c r="AC74" s="218"/>
      <c r="AD74" s="218"/>
      <c r="AE74" s="218"/>
      <c r="AF74" s="218"/>
      <c r="AG74" s="218"/>
      <c r="AH74" s="218"/>
      <c r="AI74" s="218"/>
      <c r="AJ74" s="218"/>
      <c r="AK74" s="218"/>
      <c r="AL74" s="218"/>
      <c r="AM74" s="218"/>
      <c r="AN74" s="218"/>
    </row>
    <row r="75" spans="1:40" ht="12.75" customHeight="1" x14ac:dyDescent="0.3">
      <c r="A75" s="52"/>
      <c r="B75" s="221" t="s">
        <v>395</v>
      </c>
      <c r="C75" s="222"/>
      <c r="D75" s="81"/>
      <c r="E75" s="81"/>
      <c r="F75" s="81"/>
      <c r="G75" s="81"/>
      <c r="H75" s="81"/>
      <c r="I75" s="81"/>
      <c r="J75" s="81"/>
      <c r="K75" s="81"/>
      <c r="L75" s="50"/>
      <c r="M75" s="219" t="s">
        <v>131</v>
      </c>
      <c r="N75" s="219"/>
      <c r="O75" s="219"/>
      <c r="P75" s="219" t="s">
        <v>132</v>
      </c>
      <c r="Q75" s="219"/>
      <c r="R75" s="219"/>
      <c r="S75" s="219"/>
      <c r="T75" s="219"/>
      <c r="U75" s="219" t="s">
        <v>133</v>
      </c>
      <c r="V75" s="219"/>
      <c r="W75" s="219"/>
      <c r="X75" s="219"/>
      <c r="Y75" s="219"/>
      <c r="Z75" s="219"/>
      <c r="AA75" s="219"/>
      <c r="AB75" s="219"/>
      <c r="AC75" s="219"/>
      <c r="AD75" s="219" t="s">
        <v>134</v>
      </c>
      <c r="AE75" s="219"/>
      <c r="AF75" s="219"/>
      <c r="AG75" s="219"/>
      <c r="AH75" s="219"/>
      <c r="AI75" s="219"/>
      <c r="AJ75" s="219"/>
      <c r="AK75" s="219"/>
      <c r="AL75" s="219"/>
      <c r="AM75" s="219" t="s">
        <v>350</v>
      </c>
      <c r="AN75" s="219"/>
    </row>
    <row r="76" spans="1:40" x14ac:dyDescent="0.3">
      <c r="A76" s="52"/>
      <c r="B76" s="216" t="s">
        <v>135</v>
      </c>
      <c r="C76" s="216"/>
      <c r="D76" s="81"/>
      <c r="E76" s="81"/>
      <c r="F76" s="81"/>
      <c r="G76" s="81"/>
      <c r="H76" s="81"/>
      <c r="I76" s="81"/>
      <c r="J76" s="81"/>
      <c r="K76" s="81"/>
      <c r="L76" s="50"/>
      <c r="M76" s="217"/>
      <c r="N76" s="217"/>
      <c r="O76" s="217"/>
      <c r="P76" s="217"/>
      <c r="Q76" s="217"/>
      <c r="R76" s="217"/>
      <c r="S76" s="217"/>
      <c r="T76" s="217"/>
      <c r="U76" s="223"/>
      <c r="V76" s="223"/>
      <c r="W76" s="223"/>
      <c r="X76" s="223"/>
      <c r="Y76" s="223"/>
      <c r="Z76" s="223"/>
      <c r="AA76" s="223"/>
      <c r="AB76" s="223"/>
      <c r="AC76" s="223"/>
      <c r="AD76" s="224"/>
      <c r="AE76" s="224"/>
      <c r="AF76" s="224"/>
      <c r="AG76" s="224"/>
      <c r="AH76" s="224"/>
      <c r="AI76" s="224"/>
      <c r="AJ76" s="224"/>
      <c r="AK76" s="224"/>
      <c r="AL76" s="224"/>
      <c r="AM76" s="220"/>
      <c r="AN76" s="220"/>
    </row>
    <row r="77" spans="1:40" ht="6.75" customHeight="1" x14ac:dyDescent="0.3">
      <c r="A77" s="52"/>
      <c r="B77" s="51"/>
      <c r="C77" s="51"/>
      <c r="D77" s="51"/>
      <c r="E77" s="51"/>
      <c r="F77" s="51"/>
      <c r="G77" s="51"/>
      <c r="H77" s="51"/>
      <c r="I77" s="51"/>
      <c r="J77" s="51"/>
      <c r="K77" s="51"/>
      <c r="L77" s="51"/>
      <c r="M77" s="226"/>
      <c r="N77" s="226"/>
      <c r="O77" s="226"/>
      <c r="P77" s="227"/>
      <c r="Q77" s="227"/>
      <c r="R77" s="227"/>
      <c r="S77" s="227"/>
      <c r="T77" s="227"/>
      <c r="U77" s="225"/>
      <c r="V77" s="225"/>
      <c r="W77" s="225"/>
      <c r="X77" s="225"/>
      <c r="Y77" s="225"/>
      <c r="Z77" s="225"/>
      <c r="AA77" s="225"/>
      <c r="AB77" s="225"/>
      <c r="AC77" s="225"/>
      <c r="AD77" s="225"/>
      <c r="AE77" s="225"/>
      <c r="AF77" s="225"/>
      <c r="AG77" s="225"/>
      <c r="AH77" s="225"/>
      <c r="AI77" s="225"/>
      <c r="AJ77" s="225"/>
      <c r="AK77" s="225"/>
      <c r="AL77" s="225"/>
      <c r="AM77" s="225"/>
      <c r="AN77" s="225"/>
    </row>
  </sheetData>
  <sheetProtection algorithmName="SHA-512" hashValue="qfC5Z0B6uUJdgNPMF6iPPbWtP/tN1zaKRtPyHP4o2k42YwQsga27fnJxWeVWKZRogGSO+jJGlYv9C1aE2r61wg==" saltValue="xBYy83IpAbETtCsJXbmF5Q==" spinCount="100000" sheet="1" selectLockedCells="1"/>
  <mergeCells count="372">
    <mergeCell ref="AD67:AL67"/>
    <mergeCell ref="AM67:AN67"/>
    <mergeCell ref="U68:AC68"/>
    <mergeCell ref="AD68:AL68"/>
    <mergeCell ref="AM54:AN54"/>
    <mergeCell ref="AM60:AN60"/>
    <mergeCell ref="AM59:AN59"/>
    <mergeCell ref="AD59:AL59"/>
    <mergeCell ref="AM58:AN58"/>
    <mergeCell ref="AD64:AL64"/>
    <mergeCell ref="AM64:AN64"/>
    <mergeCell ref="U63:AC63"/>
    <mergeCell ref="AD63:AL63"/>
    <mergeCell ref="AM62:AN62"/>
    <mergeCell ref="AM63:AN63"/>
    <mergeCell ref="U58:AC58"/>
    <mergeCell ref="AD58:AL58"/>
    <mergeCell ref="AD34:AL34"/>
    <mergeCell ref="AM34:AN34"/>
    <mergeCell ref="M34:O34"/>
    <mergeCell ref="P34:T34"/>
    <mergeCell ref="M77:O77"/>
    <mergeCell ref="P77:T77"/>
    <mergeCell ref="U77:AN77"/>
    <mergeCell ref="M65:O65"/>
    <mergeCell ref="P65:T65"/>
    <mergeCell ref="U65:AN65"/>
    <mergeCell ref="M69:O69"/>
    <mergeCell ref="P69:T69"/>
    <mergeCell ref="U69:AN69"/>
    <mergeCell ref="M73:O73"/>
    <mergeCell ref="P73:T73"/>
    <mergeCell ref="U73:AN73"/>
    <mergeCell ref="M66:O66"/>
    <mergeCell ref="P66:T66"/>
    <mergeCell ref="U66:AC66"/>
    <mergeCell ref="AD66:AL66"/>
    <mergeCell ref="AM66:AN66"/>
    <mergeCell ref="M67:O67"/>
    <mergeCell ref="P67:T67"/>
    <mergeCell ref="U67:AC67"/>
    <mergeCell ref="P25:T25"/>
    <mergeCell ref="D27:K27"/>
    <mergeCell ref="B28:C28"/>
    <mergeCell ref="D28:K28"/>
    <mergeCell ref="M27:O27"/>
    <mergeCell ref="P27:T27"/>
    <mergeCell ref="AM26:AN26"/>
    <mergeCell ref="C15:F15"/>
    <mergeCell ref="C16:F16"/>
    <mergeCell ref="H16:I16"/>
    <mergeCell ref="J16:AN16"/>
    <mergeCell ref="AM22:AN22"/>
    <mergeCell ref="AM23:AN23"/>
    <mergeCell ref="C22:K22"/>
    <mergeCell ref="H17:I17"/>
    <mergeCell ref="D23:K23"/>
    <mergeCell ref="D24:K24"/>
    <mergeCell ref="M22:O22"/>
    <mergeCell ref="M23:O23"/>
    <mergeCell ref="P22:T22"/>
    <mergeCell ref="P23:T23"/>
    <mergeCell ref="U22:AC22"/>
    <mergeCell ref="U23:AC23"/>
    <mergeCell ref="AD22:AL22"/>
    <mergeCell ref="H14:I14"/>
    <mergeCell ref="J14:AN14"/>
    <mergeCell ref="B18:H18"/>
    <mergeCell ref="I18:J18"/>
    <mergeCell ref="D19:AN20"/>
    <mergeCell ref="B19:C20"/>
    <mergeCell ref="U33:AN33"/>
    <mergeCell ref="AD23:AL23"/>
    <mergeCell ref="M24:O24"/>
    <mergeCell ref="M25:O25"/>
    <mergeCell ref="U25:AN25"/>
    <mergeCell ref="C26:K26"/>
    <mergeCell ref="M26:O26"/>
    <mergeCell ref="AM27:AN27"/>
    <mergeCell ref="AM28:AN28"/>
    <mergeCell ref="U32:AC32"/>
    <mergeCell ref="AD32:AL32"/>
    <mergeCell ref="AM32:AN32"/>
    <mergeCell ref="AM31:AN31"/>
    <mergeCell ref="P24:T24"/>
    <mergeCell ref="U24:AC24"/>
    <mergeCell ref="AD24:AL24"/>
    <mergeCell ref="AM24:AN24"/>
    <mergeCell ref="U26:AC26"/>
    <mergeCell ref="B1:AN1"/>
    <mergeCell ref="B2:C2"/>
    <mergeCell ref="B3:AN3"/>
    <mergeCell ref="B6:AN6"/>
    <mergeCell ref="D2:S2"/>
    <mergeCell ref="T2:U2"/>
    <mergeCell ref="V2:AC2"/>
    <mergeCell ref="AD2:AE2"/>
    <mergeCell ref="AF2:AK2"/>
    <mergeCell ref="AL2:AM2"/>
    <mergeCell ref="H4:I4"/>
    <mergeCell ref="H5:I5"/>
    <mergeCell ref="B4:F4"/>
    <mergeCell ref="B5:F5"/>
    <mergeCell ref="J4:AN5"/>
    <mergeCell ref="D40:K40"/>
    <mergeCell ref="B40:C40"/>
    <mergeCell ref="M41:O41"/>
    <mergeCell ref="P41:T41"/>
    <mergeCell ref="H9:I9"/>
    <mergeCell ref="C11:F11"/>
    <mergeCell ref="C12:F12"/>
    <mergeCell ref="C13:F13"/>
    <mergeCell ref="C14:F14"/>
    <mergeCell ref="M33:O33"/>
    <mergeCell ref="P33:T33"/>
    <mergeCell ref="B36:C36"/>
    <mergeCell ref="D36:K36"/>
    <mergeCell ref="C38:K38"/>
    <mergeCell ref="M38:O38"/>
    <mergeCell ref="P38:T38"/>
    <mergeCell ref="M40:O40"/>
    <mergeCell ref="P40:T40"/>
    <mergeCell ref="B35:C35"/>
    <mergeCell ref="D35:K35"/>
    <mergeCell ref="B24:C24"/>
    <mergeCell ref="B27:C27"/>
    <mergeCell ref="B23:C23"/>
    <mergeCell ref="B32:C32"/>
    <mergeCell ref="B39:C39"/>
    <mergeCell ref="D39:K39"/>
    <mergeCell ref="U36:AC36"/>
    <mergeCell ref="AD36:AL36"/>
    <mergeCell ref="AM36:AN36"/>
    <mergeCell ref="M39:O39"/>
    <mergeCell ref="P39:T39"/>
    <mergeCell ref="U39:AC39"/>
    <mergeCell ref="AD39:AL39"/>
    <mergeCell ref="AM39:AN39"/>
    <mergeCell ref="M37:O37"/>
    <mergeCell ref="P37:T37"/>
    <mergeCell ref="U37:AN37"/>
    <mergeCell ref="M36:O36"/>
    <mergeCell ref="P36:T36"/>
    <mergeCell ref="U41:AN41"/>
    <mergeCell ref="M45:O45"/>
    <mergeCell ref="P45:T45"/>
    <mergeCell ref="U45:AN45"/>
    <mergeCell ref="C46:K46"/>
    <mergeCell ref="B44:C44"/>
    <mergeCell ref="D44:K44"/>
    <mergeCell ref="M44:O44"/>
    <mergeCell ref="P44:T44"/>
    <mergeCell ref="U44:AC44"/>
    <mergeCell ref="AD44:AL44"/>
    <mergeCell ref="AD46:AL46"/>
    <mergeCell ref="AM46:AN46"/>
    <mergeCell ref="AM42:AN42"/>
    <mergeCell ref="M43:O43"/>
    <mergeCell ref="P43:T43"/>
    <mergeCell ref="U43:AC43"/>
    <mergeCell ref="AD43:AL43"/>
    <mergeCell ref="AM43:AN43"/>
    <mergeCell ref="C42:K42"/>
    <mergeCell ref="M42:O42"/>
    <mergeCell ref="P42:T42"/>
    <mergeCell ref="U42:AC42"/>
    <mergeCell ref="AD42:AL42"/>
    <mergeCell ref="M57:O57"/>
    <mergeCell ref="P57:T57"/>
    <mergeCell ref="U57:AN57"/>
    <mergeCell ref="U55:AC55"/>
    <mergeCell ref="AD55:AL55"/>
    <mergeCell ref="AM55:AN55"/>
    <mergeCell ref="M56:O56"/>
    <mergeCell ref="P56:T56"/>
    <mergeCell ref="U56:AC56"/>
    <mergeCell ref="AD56:AL56"/>
    <mergeCell ref="AM56:AN56"/>
    <mergeCell ref="B72:C72"/>
    <mergeCell ref="D72:K72"/>
    <mergeCell ref="C74:K74"/>
    <mergeCell ref="M72:O72"/>
    <mergeCell ref="P72:T72"/>
    <mergeCell ref="U72:AC72"/>
    <mergeCell ref="AD72:AL72"/>
    <mergeCell ref="AM72:AN72"/>
    <mergeCell ref="M74:O74"/>
    <mergeCell ref="P74:T74"/>
    <mergeCell ref="U74:AC74"/>
    <mergeCell ref="AD74:AL74"/>
    <mergeCell ref="AM74:AN74"/>
    <mergeCell ref="B75:C75"/>
    <mergeCell ref="D75:K75"/>
    <mergeCell ref="B76:C76"/>
    <mergeCell ref="D76:K76"/>
    <mergeCell ref="M75:O75"/>
    <mergeCell ref="P75:T75"/>
    <mergeCell ref="U75:AC75"/>
    <mergeCell ref="AD75:AL75"/>
    <mergeCell ref="AM75:AN75"/>
    <mergeCell ref="M76:O76"/>
    <mergeCell ref="P76:T76"/>
    <mergeCell ref="U76:AC76"/>
    <mergeCell ref="AD76:AL76"/>
    <mergeCell ref="AM76:AN76"/>
    <mergeCell ref="P26:T26"/>
    <mergeCell ref="AD26:AL26"/>
    <mergeCell ref="M29:O29"/>
    <mergeCell ref="P29:T29"/>
    <mergeCell ref="U29:AN29"/>
    <mergeCell ref="C7:F7"/>
    <mergeCell ref="H7:I7"/>
    <mergeCell ref="J7:AN7"/>
    <mergeCell ref="C8:F8"/>
    <mergeCell ref="C9:F9"/>
    <mergeCell ref="H15:I15"/>
    <mergeCell ref="J15:AN15"/>
    <mergeCell ref="H8:I8"/>
    <mergeCell ref="J8:AN8"/>
    <mergeCell ref="H12:I12"/>
    <mergeCell ref="J9:AN9"/>
    <mergeCell ref="H10:I10"/>
    <mergeCell ref="J10:AN10"/>
    <mergeCell ref="C10:F10"/>
    <mergeCell ref="H11:I11"/>
    <mergeCell ref="J11:AN11"/>
    <mergeCell ref="J12:AN12"/>
    <mergeCell ref="H13:I13"/>
    <mergeCell ref="J13:AN13"/>
    <mergeCell ref="U27:AC27"/>
    <mergeCell ref="AD27:AL27"/>
    <mergeCell ref="M28:O28"/>
    <mergeCell ref="P28:T28"/>
    <mergeCell ref="U28:AC28"/>
    <mergeCell ref="AD28:AL28"/>
    <mergeCell ref="U40:AC40"/>
    <mergeCell ref="AD40:AL40"/>
    <mergeCell ref="AM40:AN40"/>
    <mergeCell ref="U38:AC38"/>
    <mergeCell ref="AD38:AL38"/>
    <mergeCell ref="AM38:AN38"/>
    <mergeCell ref="M35:O35"/>
    <mergeCell ref="P35:T35"/>
    <mergeCell ref="U35:AC35"/>
    <mergeCell ref="AD35:AL35"/>
    <mergeCell ref="AM35:AN35"/>
    <mergeCell ref="U34:AC34"/>
    <mergeCell ref="M32:O32"/>
    <mergeCell ref="P32:T32"/>
    <mergeCell ref="M31:O31"/>
    <mergeCell ref="P31:T31"/>
    <mergeCell ref="U31:AC31"/>
    <mergeCell ref="AD31:AL31"/>
    <mergeCell ref="C30:K30"/>
    <mergeCell ref="B31:C31"/>
    <mergeCell ref="D31:K31"/>
    <mergeCell ref="M30:O30"/>
    <mergeCell ref="P30:T30"/>
    <mergeCell ref="U30:AC30"/>
    <mergeCell ref="AD30:AL30"/>
    <mergeCell ref="AM30:AN30"/>
    <mergeCell ref="B48:C48"/>
    <mergeCell ref="D48:K48"/>
    <mergeCell ref="B47:C47"/>
    <mergeCell ref="P47:T47"/>
    <mergeCell ref="U47:AC47"/>
    <mergeCell ref="AD47:AL47"/>
    <mergeCell ref="AM47:AN47"/>
    <mergeCell ref="M48:O48"/>
    <mergeCell ref="P48:T48"/>
    <mergeCell ref="U48:AC48"/>
    <mergeCell ref="AD48:AL48"/>
    <mergeCell ref="AM48:AN48"/>
    <mergeCell ref="M47:O47"/>
    <mergeCell ref="D47:K47"/>
    <mergeCell ref="D32:K32"/>
    <mergeCell ref="C34:K34"/>
    <mergeCell ref="C50:K50"/>
    <mergeCell ref="B51:C51"/>
    <mergeCell ref="D51:K51"/>
    <mergeCell ref="M50:O50"/>
    <mergeCell ref="P50:T50"/>
    <mergeCell ref="U50:AC50"/>
    <mergeCell ref="AD50:AL50"/>
    <mergeCell ref="B43:C43"/>
    <mergeCell ref="D43:K43"/>
    <mergeCell ref="M46:O46"/>
    <mergeCell ref="P46:T46"/>
    <mergeCell ref="U46:AC46"/>
    <mergeCell ref="M49:O49"/>
    <mergeCell ref="P49:T49"/>
    <mergeCell ref="U49:AN49"/>
    <mergeCell ref="AM44:AN44"/>
    <mergeCell ref="AM50:AN50"/>
    <mergeCell ref="M51:O51"/>
    <mergeCell ref="P51:T51"/>
    <mergeCell ref="U51:AC51"/>
    <mergeCell ref="AD51:AL51"/>
    <mergeCell ref="AM51:AN51"/>
    <mergeCell ref="B52:C52"/>
    <mergeCell ref="D52:K52"/>
    <mergeCell ref="C54:K54"/>
    <mergeCell ref="M52:O52"/>
    <mergeCell ref="P52:T52"/>
    <mergeCell ref="U52:AC52"/>
    <mergeCell ref="AD52:AL52"/>
    <mergeCell ref="AM52:AN52"/>
    <mergeCell ref="M53:O53"/>
    <mergeCell ref="P53:T53"/>
    <mergeCell ref="U53:AN53"/>
    <mergeCell ref="M54:O54"/>
    <mergeCell ref="P54:T54"/>
    <mergeCell ref="U54:AC54"/>
    <mergeCell ref="AD54:AL54"/>
    <mergeCell ref="B63:C63"/>
    <mergeCell ref="D63:K63"/>
    <mergeCell ref="D64:K64"/>
    <mergeCell ref="M63:O63"/>
    <mergeCell ref="P63:T63"/>
    <mergeCell ref="M62:O62"/>
    <mergeCell ref="P62:T62"/>
    <mergeCell ref="B55:C55"/>
    <mergeCell ref="D55:K55"/>
    <mergeCell ref="B56:C56"/>
    <mergeCell ref="D56:K56"/>
    <mergeCell ref="M55:O55"/>
    <mergeCell ref="P55:T55"/>
    <mergeCell ref="M59:O59"/>
    <mergeCell ref="P59:T59"/>
    <mergeCell ref="M61:O61"/>
    <mergeCell ref="P61:T61"/>
    <mergeCell ref="P64:T64"/>
    <mergeCell ref="C58:K58"/>
    <mergeCell ref="B59:C59"/>
    <mergeCell ref="D59:K59"/>
    <mergeCell ref="M58:O58"/>
    <mergeCell ref="P58:T58"/>
    <mergeCell ref="B60:C60"/>
    <mergeCell ref="D60:K60"/>
    <mergeCell ref="C62:K62"/>
    <mergeCell ref="M60:O60"/>
    <mergeCell ref="P60:T60"/>
    <mergeCell ref="U60:AC60"/>
    <mergeCell ref="AD60:AL60"/>
    <mergeCell ref="U62:AC62"/>
    <mergeCell ref="AD62:AL62"/>
    <mergeCell ref="U59:AC59"/>
    <mergeCell ref="U61:AN61"/>
    <mergeCell ref="C66:K66"/>
    <mergeCell ref="D67:K67"/>
    <mergeCell ref="B64:C64"/>
    <mergeCell ref="M64:O64"/>
    <mergeCell ref="U70:AC70"/>
    <mergeCell ref="AD70:AL70"/>
    <mergeCell ref="AM70:AN70"/>
    <mergeCell ref="M71:O71"/>
    <mergeCell ref="P71:T71"/>
    <mergeCell ref="U71:AC71"/>
    <mergeCell ref="AD71:AL71"/>
    <mergeCell ref="AM71:AN71"/>
    <mergeCell ref="AM68:AN68"/>
    <mergeCell ref="B68:C68"/>
    <mergeCell ref="D68:K68"/>
    <mergeCell ref="B67:C67"/>
    <mergeCell ref="M68:O68"/>
    <mergeCell ref="P68:T68"/>
    <mergeCell ref="C70:K70"/>
    <mergeCell ref="B71:C71"/>
    <mergeCell ref="D71:K71"/>
    <mergeCell ref="M70:O70"/>
    <mergeCell ref="P70:T70"/>
    <mergeCell ref="U64:AC64"/>
  </mergeCells>
  <conditionalFormatting sqref="H17:I17 H21:I21">
    <cfRule type="cellIs" dxfId="5" priority="1" operator="equal">
      <formula>0</formula>
    </cfRule>
    <cfRule type="cellIs" dxfId="4" priority="2" operator="lessThan">
      <formula>1</formula>
    </cfRule>
    <cfRule type="cellIs" dxfId="3" priority="3" operator="greaterThan">
      <formula>1</formula>
    </cfRule>
  </conditionalFormatting>
  <pageMargins left="0.7" right="0.7" top="0.3" bottom="0.75" header="0" footer="0.3"/>
  <pageSetup scale="49" orientation="portrait" horizontalDpi="1200" verticalDpi="1200" r:id="rId1"/>
  <headerFooter differentFirst="1" alignWithMargins="0">
    <oddFooter>&amp;LCONFIDENTIAL &amp;&amp; PROPRIETARY PROPERTY OF W.R. BERKLEY CORPORATION&amp;R&amp;P</oddFooter>
    <firstFooter>&amp;LCONFIDENTIAL &amp;&amp; PROPRIETARY PROPERTY OF W.R. BERKLEY CORPORATION&amp;R&amp;P</first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184933FB-870C-425C-889B-1A6F9A605254}">
          <x14:formula1>
            <xm:f>Control!$B$1:$B$14</xm:f>
          </x14:formula1>
          <xm:sqref>D23 D27 D31 D35 D39 D43 D47 D51 D55 D59 D63 D67 D71 D75</xm:sqref>
        </x14:dataValidation>
        <x14:dataValidation type="list" allowBlank="1" showInputMessage="1" showErrorMessage="1" xr:uid="{B1D39618-CAAD-4550-B8A6-9BCFAAA2848D}">
          <x14:formula1>
            <xm:f>Control!$I$1:$I$48</xm:f>
          </x14:formula1>
          <xm:sqref>C7:F16</xm:sqref>
        </x14:dataValidation>
        <x14:dataValidation type="list" allowBlank="1" showInputMessage="1" showErrorMessage="1" xr:uid="{3A98C02B-D0BD-4D58-8475-31C2795BCA6C}">
          <x14:formula1>
            <xm:f>Control!$D$20:$D$28</xm:f>
          </x14:formula1>
          <xm:sqref>D24 D28 D32 D36 D40 D44 D48 D52 D56 D60 D64 D68 D72 D76</xm:sqref>
        </x14:dataValidation>
        <x14:dataValidation type="list" allowBlank="1" showInputMessage="1" promptTitle="Note:" prompt="If not listed, please type directly in the field." xr:uid="{F15D215D-7BA3-4943-AE3E-63E314A03D61}">
          <x14:formula1>
            <xm:f>Control!$D$30:$D$43</xm:f>
          </x14:formula1>
          <xm:sqref>P24:T24 P28:T28 P32:T32 P36:T36 P40:T40 P44:T44 P48:T48 P52:T52 P56:T56 P60:T60 P64:T64 P68:T68 P72:T72 P76:T76</xm:sqref>
        </x14:dataValidation>
        <x14:dataValidation type="list" allowBlank="1" showInputMessage="1" showErrorMessage="1" xr:uid="{1F05B866-D408-4ED5-89B5-E3295DEFED28}">
          <x14:formula1>
            <xm:f>Control!$B$35:$B$36</xm:f>
          </x14:formula1>
          <xm:sqref>I18:J18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A7ECD-FC9B-4B9E-954D-6F29F421100B}">
  <sheetPr>
    <tabColor rgb="FF4A9C2D"/>
  </sheetPr>
  <dimension ref="A1:AP221"/>
  <sheetViews>
    <sheetView showGridLines="0" zoomScaleNormal="100" workbookViewId="0">
      <pane ySplit="1" topLeftCell="A2" activePane="bottomLeft" state="frozen"/>
      <selection pane="bottomLeft" activeCell="D2" sqref="D2:S2"/>
    </sheetView>
  </sheetViews>
  <sheetFormatPr defaultRowHeight="13" x14ac:dyDescent="0.3"/>
  <cols>
    <col min="1" max="1" width="3.296875" style="13" customWidth="1"/>
    <col min="2" max="2" width="10.796875" customWidth="1"/>
    <col min="3" max="3" width="13.19921875" customWidth="1"/>
    <col min="4" max="4" width="9.296875" customWidth="1"/>
    <col min="5" max="5" width="10.19921875" customWidth="1"/>
    <col min="6" max="6" width="6.796875" customWidth="1"/>
    <col min="7" max="8" width="3.19921875" customWidth="1"/>
    <col min="9" max="9" width="4.5" customWidth="1"/>
    <col min="10" max="10" width="8.296875" customWidth="1"/>
    <col min="11" max="11" width="14.296875" customWidth="1"/>
    <col min="12" max="12" width="1.69921875" customWidth="1"/>
    <col min="13" max="17" width="3.19921875" customWidth="1"/>
    <col min="18" max="18" width="2.69921875" bestFit="1" customWidth="1"/>
    <col min="19" max="19" width="5.19921875" customWidth="1"/>
    <col min="20" max="20" width="3.796875" customWidth="1"/>
    <col min="21" max="21" width="2.796875" customWidth="1"/>
    <col min="22" max="25" width="3.796875" customWidth="1"/>
    <col min="26" max="26" width="3.19921875" customWidth="1"/>
    <col min="27" max="29" width="3.796875" customWidth="1"/>
    <col min="30" max="30" width="3.296875" customWidth="1"/>
    <col min="31" max="32" width="3" customWidth="1"/>
    <col min="33" max="33" width="4.296875" customWidth="1"/>
    <col min="34" max="36" width="3" customWidth="1"/>
    <col min="37" max="37" width="4.796875" customWidth="1"/>
    <col min="38" max="38" width="3.5" customWidth="1"/>
    <col min="39" max="39" width="2.296875" customWidth="1"/>
    <col min="40" max="40" width="20.296875" customWidth="1"/>
  </cols>
  <sheetData>
    <row r="1" spans="2:42" ht="70" customHeight="1" x14ac:dyDescent="0.3">
      <c r="B1" s="249" t="s">
        <v>409</v>
      </c>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11"/>
    </row>
    <row r="2" spans="2:42" ht="13.5" customHeight="1" x14ac:dyDescent="0.3">
      <c r="B2" s="132" t="s">
        <v>136</v>
      </c>
      <c r="C2" s="132"/>
      <c r="D2" s="81"/>
      <c r="E2" s="81"/>
      <c r="F2" s="81"/>
      <c r="G2" s="81"/>
      <c r="H2" s="81"/>
      <c r="I2" s="81"/>
      <c r="J2" s="81"/>
      <c r="K2" s="81"/>
      <c r="L2" s="81"/>
      <c r="M2" s="81"/>
      <c r="N2" s="81"/>
      <c r="O2" s="81"/>
      <c r="P2" s="81"/>
      <c r="Q2" s="81"/>
      <c r="R2" s="81"/>
      <c r="S2" s="81"/>
      <c r="T2" s="132" t="s">
        <v>137</v>
      </c>
      <c r="U2" s="132"/>
      <c r="V2" s="81"/>
      <c r="W2" s="81"/>
      <c r="X2" s="81"/>
      <c r="Y2" s="81"/>
      <c r="Z2" s="81"/>
      <c r="AA2" s="81"/>
      <c r="AB2" s="81"/>
      <c r="AC2" s="81"/>
      <c r="AD2" s="253" t="s">
        <v>138</v>
      </c>
      <c r="AE2" s="253"/>
      <c r="AF2" s="81"/>
      <c r="AG2" s="81"/>
      <c r="AH2" s="81"/>
      <c r="AI2" s="81"/>
      <c r="AJ2" s="81"/>
      <c r="AK2" s="81"/>
      <c r="AL2" s="253" t="s">
        <v>321</v>
      </c>
      <c r="AM2" s="253"/>
      <c r="AN2" s="46"/>
    </row>
    <row r="3" spans="2:42" ht="15.75" customHeight="1" x14ac:dyDescent="0.3">
      <c r="B3" s="250" t="s">
        <v>140</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2"/>
    </row>
    <row r="4" spans="2:42" ht="18.75" customHeight="1" x14ac:dyDescent="0.3">
      <c r="B4" s="132" t="s">
        <v>403</v>
      </c>
      <c r="C4" s="132"/>
      <c r="D4" s="132"/>
      <c r="E4" s="132"/>
      <c r="F4" s="132"/>
      <c r="G4" s="70" t="s">
        <v>152</v>
      </c>
      <c r="H4" s="243"/>
      <c r="I4" s="243"/>
      <c r="J4" s="255"/>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7"/>
    </row>
    <row r="5" spans="2:42" ht="18.75" customHeight="1" x14ac:dyDescent="0.3">
      <c r="B5" s="132" t="s">
        <v>404</v>
      </c>
      <c r="C5" s="132"/>
      <c r="D5" s="132"/>
      <c r="E5" s="132"/>
      <c r="F5" s="132"/>
      <c r="G5" s="70" t="s">
        <v>152</v>
      </c>
      <c r="H5" s="254"/>
      <c r="I5" s="254"/>
      <c r="J5" s="255"/>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7"/>
    </row>
    <row r="6" spans="2:42" ht="15.75" customHeight="1" x14ac:dyDescent="0.3">
      <c r="B6" s="250" t="s">
        <v>405</v>
      </c>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2"/>
      <c r="AP6" s="69"/>
    </row>
    <row r="7" spans="2:42" ht="18.75" customHeight="1" x14ac:dyDescent="0.3">
      <c r="B7" s="71" t="s">
        <v>141</v>
      </c>
      <c r="C7" s="242"/>
      <c r="D7" s="242"/>
      <c r="E7" s="242"/>
      <c r="F7" s="242"/>
      <c r="G7" s="59" t="s">
        <v>152</v>
      </c>
      <c r="H7" s="243"/>
      <c r="I7" s="243"/>
      <c r="J7" s="244" t="str">
        <f>IFERROR(VLOOKUP($C7,Control!$I:$J,2,FALSE),"")</f>
        <v/>
      </c>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6"/>
    </row>
    <row r="8" spans="2:42" ht="18.75" customHeight="1" x14ac:dyDescent="0.3">
      <c r="B8" s="71" t="s">
        <v>142</v>
      </c>
      <c r="C8" s="242"/>
      <c r="D8" s="242"/>
      <c r="E8" s="242"/>
      <c r="F8" s="242"/>
      <c r="G8" s="59" t="s">
        <v>152</v>
      </c>
      <c r="H8" s="243"/>
      <c r="I8" s="243"/>
      <c r="J8" s="247" t="str">
        <f>IFERROR(VLOOKUP($C8,Control!$I:$J,2,FALSE),"")</f>
        <v/>
      </c>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8"/>
    </row>
    <row r="9" spans="2:42" ht="18.75" customHeight="1" x14ac:dyDescent="0.3">
      <c r="B9" s="71" t="s">
        <v>143</v>
      </c>
      <c r="C9" s="242"/>
      <c r="D9" s="242"/>
      <c r="E9" s="242"/>
      <c r="F9" s="242"/>
      <c r="G9" s="59" t="s">
        <v>152</v>
      </c>
      <c r="H9" s="243"/>
      <c r="I9" s="243"/>
      <c r="J9" s="247" t="str">
        <f>IFERROR(VLOOKUP($C9,Control!$I:$J,2,FALSE),"")</f>
        <v/>
      </c>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8"/>
    </row>
    <row r="10" spans="2:42" ht="18.75" customHeight="1" x14ac:dyDescent="0.3">
      <c r="B10" s="71" t="s">
        <v>144</v>
      </c>
      <c r="C10" s="242"/>
      <c r="D10" s="242"/>
      <c r="E10" s="242"/>
      <c r="F10" s="242"/>
      <c r="G10" s="59" t="s">
        <v>152</v>
      </c>
      <c r="H10" s="243"/>
      <c r="I10" s="243"/>
      <c r="J10" s="247" t="str">
        <f>IFERROR(VLOOKUP($C10,Control!$I:$J,2,FALSE),"")</f>
        <v/>
      </c>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8"/>
    </row>
    <row r="11" spans="2:42" ht="18.75" customHeight="1" x14ac:dyDescent="0.3">
      <c r="B11" s="71" t="s">
        <v>145</v>
      </c>
      <c r="C11" s="242"/>
      <c r="D11" s="242"/>
      <c r="E11" s="242"/>
      <c r="F11" s="242"/>
      <c r="G11" s="59" t="s">
        <v>152</v>
      </c>
      <c r="H11" s="243"/>
      <c r="I11" s="243"/>
      <c r="J11" s="247" t="str">
        <f>IFERROR(VLOOKUP($C11,Control!$I:$J,2,FALSE),"")</f>
        <v/>
      </c>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8"/>
    </row>
    <row r="12" spans="2:42" ht="18.75" customHeight="1" x14ac:dyDescent="0.3">
      <c r="B12" s="71" t="s">
        <v>146</v>
      </c>
      <c r="C12" s="242"/>
      <c r="D12" s="242"/>
      <c r="E12" s="242"/>
      <c r="F12" s="242"/>
      <c r="G12" s="59" t="s">
        <v>152</v>
      </c>
      <c r="H12" s="243"/>
      <c r="I12" s="243"/>
      <c r="J12" s="247" t="str">
        <f>IFERROR(VLOOKUP($C12,Control!$I:$J,2,FALSE),"")</f>
        <v/>
      </c>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8"/>
    </row>
    <row r="13" spans="2:42" ht="18.75" customHeight="1" x14ac:dyDescent="0.3">
      <c r="B13" s="71" t="s">
        <v>147</v>
      </c>
      <c r="C13" s="242"/>
      <c r="D13" s="242"/>
      <c r="E13" s="242"/>
      <c r="F13" s="242"/>
      <c r="G13" s="59" t="s">
        <v>152</v>
      </c>
      <c r="H13" s="243"/>
      <c r="I13" s="243"/>
      <c r="J13" s="247" t="str">
        <f>IFERROR(VLOOKUP($C13,Control!$I:$J,2,FALSE),"")</f>
        <v/>
      </c>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8"/>
    </row>
    <row r="14" spans="2:42" ht="18.75" customHeight="1" x14ac:dyDescent="0.3">
      <c r="B14" s="71" t="s">
        <v>148</v>
      </c>
      <c r="C14" s="242"/>
      <c r="D14" s="242"/>
      <c r="E14" s="242"/>
      <c r="F14" s="242"/>
      <c r="G14" s="59" t="s">
        <v>152</v>
      </c>
      <c r="H14" s="243"/>
      <c r="I14" s="243"/>
      <c r="J14" s="247" t="str">
        <f>IFERROR(VLOOKUP($C14,Control!$I:$J,2,FALSE),"")</f>
        <v/>
      </c>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8"/>
    </row>
    <row r="15" spans="2:42" ht="18.75" customHeight="1" x14ac:dyDescent="0.3">
      <c r="B15" s="71" t="s">
        <v>149</v>
      </c>
      <c r="C15" s="242"/>
      <c r="D15" s="242"/>
      <c r="E15" s="242"/>
      <c r="F15" s="242"/>
      <c r="G15" s="59" t="s">
        <v>152</v>
      </c>
      <c r="H15" s="243"/>
      <c r="I15" s="243"/>
      <c r="J15" s="247" t="str">
        <f>IFERROR(VLOOKUP($C15,Control!$I:$J,2,FALSE),"")</f>
        <v/>
      </c>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8"/>
    </row>
    <row r="16" spans="2:42" ht="18.75" customHeight="1" x14ac:dyDescent="0.3">
      <c r="B16" s="71" t="s">
        <v>150</v>
      </c>
      <c r="C16" s="242"/>
      <c r="D16" s="242"/>
      <c r="E16" s="242"/>
      <c r="F16" s="242"/>
      <c r="G16" s="59" t="s">
        <v>152</v>
      </c>
      <c r="H16" s="243"/>
      <c r="I16" s="243"/>
      <c r="J16" s="267" t="str">
        <f>IFERROR(VLOOKUP($C16,Control!$I:$J,2,FALSE),"")</f>
        <v/>
      </c>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9"/>
    </row>
    <row r="17" spans="1:40" x14ac:dyDescent="0.3">
      <c r="B17" s="62"/>
      <c r="C17" s="63"/>
      <c r="D17" s="63"/>
      <c r="E17" s="63"/>
      <c r="F17" s="63"/>
      <c r="G17" s="64" t="s">
        <v>351</v>
      </c>
      <c r="H17" s="271">
        <f>H4+H5+H7+H8+H9+H10+H11+H12+H13+H14+H15+H16</f>
        <v>0</v>
      </c>
      <c r="I17" s="272"/>
      <c r="J17" s="65" t="str">
        <f>IF(AND(OR(H17&lt;1,H17&gt;1)*H17&gt;0),"Radius of Operations must equal 100%!","")</f>
        <v/>
      </c>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6"/>
    </row>
    <row r="18" spans="1:40" x14ac:dyDescent="0.3">
      <c r="B18" s="258" t="s">
        <v>396</v>
      </c>
      <c r="C18" s="258"/>
      <c r="D18" s="259"/>
      <c r="E18" s="259"/>
      <c r="F18" s="259"/>
      <c r="G18" s="259"/>
      <c r="H18" s="259"/>
      <c r="I18" s="260"/>
      <c r="J18" s="260"/>
      <c r="AN18" s="67"/>
    </row>
    <row r="19" spans="1:40" x14ac:dyDescent="0.3">
      <c r="B19" s="262" t="s">
        <v>397</v>
      </c>
      <c r="C19" s="263"/>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row>
    <row r="20" spans="1:40" x14ac:dyDescent="0.3">
      <c r="B20" s="264"/>
      <c r="C20" s="265"/>
      <c r="D20" s="261"/>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row>
    <row r="21" spans="1:40" x14ac:dyDescent="0.3">
      <c r="G21" s="49"/>
      <c r="H21" s="60"/>
      <c r="I21" s="61"/>
      <c r="J21" s="48"/>
    </row>
    <row r="22" spans="1:40" s="3" customFormat="1" x14ac:dyDescent="0.3">
      <c r="A22" s="56">
        <v>1</v>
      </c>
      <c r="B22" s="57" t="s">
        <v>151</v>
      </c>
      <c r="C22" s="215"/>
      <c r="D22" s="215"/>
      <c r="E22" s="215"/>
      <c r="F22" s="215"/>
      <c r="G22" s="215"/>
      <c r="H22" s="215"/>
      <c r="I22" s="215"/>
      <c r="J22" s="215"/>
      <c r="K22" s="215"/>
      <c r="L22" s="5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row>
    <row r="23" spans="1:40" s="3" customFormat="1" x14ac:dyDescent="0.3">
      <c r="A23" s="52"/>
      <c r="B23" s="216" t="s">
        <v>4</v>
      </c>
      <c r="C23" s="216"/>
      <c r="D23" s="81"/>
      <c r="E23" s="81"/>
      <c r="F23" s="81"/>
      <c r="G23" s="81"/>
      <c r="H23" s="81"/>
      <c r="I23" s="81"/>
      <c r="J23" s="81"/>
      <c r="K23" s="81"/>
      <c r="L23" s="50"/>
      <c r="M23" s="274" t="s">
        <v>131</v>
      </c>
      <c r="N23" s="275"/>
      <c r="O23" s="276"/>
      <c r="P23" s="274" t="s">
        <v>132</v>
      </c>
      <c r="Q23" s="275"/>
      <c r="R23" s="275"/>
      <c r="S23" s="275"/>
      <c r="T23" s="276"/>
      <c r="U23" s="274" t="s">
        <v>133</v>
      </c>
      <c r="V23" s="275"/>
      <c r="W23" s="275"/>
      <c r="X23" s="275"/>
      <c r="Y23" s="275"/>
      <c r="Z23" s="275"/>
      <c r="AA23" s="275"/>
      <c r="AB23" s="275"/>
      <c r="AC23" s="276"/>
      <c r="AD23" s="274" t="s">
        <v>134</v>
      </c>
      <c r="AE23" s="275"/>
      <c r="AF23" s="275"/>
      <c r="AG23" s="275"/>
      <c r="AH23" s="275"/>
      <c r="AI23" s="275"/>
      <c r="AJ23" s="275"/>
      <c r="AK23" s="275"/>
      <c r="AL23" s="276"/>
      <c r="AM23" s="274" t="s">
        <v>350</v>
      </c>
      <c r="AN23" s="276"/>
    </row>
    <row r="24" spans="1:40" s="3" customFormat="1" x14ac:dyDescent="0.3">
      <c r="A24" s="52"/>
      <c r="B24" s="280" t="str">
        <f>IFERROR(VLOOKUP(D23,Control!$I$52:$J$61,2,FALSE),"")</f>
        <v/>
      </c>
      <c r="C24" s="280"/>
      <c r="D24" s="280"/>
      <c r="E24" s="280"/>
      <c r="F24" s="280"/>
      <c r="G24" s="280"/>
      <c r="H24" s="280"/>
      <c r="I24" s="280"/>
      <c r="J24" s="280"/>
      <c r="K24" s="280"/>
      <c r="L24" s="50"/>
      <c r="M24" s="277"/>
      <c r="N24" s="278"/>
      <c r="O24" s="279"/>
      <c r="P24" s="277"/>
      <c r="Q24" s="278"/>
      <c r="R24" s="278"/>
      <c r="S24" s="278"/>
      <c r="T24" s="279"/>
      <c r="U24" s="277"/>
      <c r="V24" s="278"/>
      <c r="W24" s="278"/>
      <c r="X24" s="278"/>
      <c r="Y24" s="278"/>
      <c r="Z24" s="278"/>
      <c r="AA24" s="278"/>
      <c r="AB24" s="278"/>
      <c r="AC24" s="279"/>
      <c r="AD24" s="277"/>
      <c r="AE24" s="278"/>
      <c r="AF24" s="278"/>
      <c r="AG24" s="278"/>
      <c r="AH24" s="278"/>
      <c r="AI24" s="278"/>
      <c r="AJ24" s="278"/>
      <c r="AK24" s="278"/>
      <c r="AL24" s="279"/>
      <c r="AM24" s="277"/>
      <c r="AN24" s="279"/>
    </row>
    <row r="25" spans="1:40" s="3" customFormat="1" x14ac:dyDescent="0.3">
      <c r="A25" s="52"/>
      <c r="B25" s="216" t="s">
        <v>135</v>
      </c>
      <c r="C25" s="216"/>
      <c r="D25" s="81"/>
      <c r="E25" s="81"/>
      <c r="F25" s="81"/>
      <c r="G25" s="81"/>
      <c r="H25" s="81"/>
      <c r="I25" s="81"/>
      <c r="J25" s="81"/>
      <c r="K25" s="81"/>
      <c r="L25" s="50"/>
      <c r="M25" s="231"/>
      <c r="N25" s="232"/>
      <c r="O25" s="233"/>
      <c r="P25" s="231"/>
      <c r="Q25" s="232"/>
      <c r="R25" s="232"/>
      <c r="S25" s="232"/>
      <c r="T25" s="233"/>
      <c r="U25" s="234"/>
      <c r="V25" s="235"/>
      <c r="W25" s="235"/>
      <c r="X25" s="235"/>
      <c r="Y25" s="235"/>
      <c r="Z25" s="235"/>
      <c r="AA25" s="235"/>
      <c r="AB25" s="235"/>
      <c r="AC25" s="236"/>
      <c r="AD25" s="237"/>
      <c r="AE25" s="238"/>
      <c r="AF25" s="238"/>
      <c r="AG25" s="238"/>
      <c r="AH25" s="238"/>
      <c r="AI25" s="238"/>
      <c r="AJ25" s="238"/>
      <c r="AK25" s="238"/>
      <c r="AL25" s="239"/>
      <c r="AM25" s="240"/>
      <c r="AN25" s="241"/>
    </row>
    <row r="26" spans="1:40" ht="7.5" customHeight="1" x14ac:dyDescent="0.3">
      <c r="A26" s="52"/>
      <c r="B26" s="51"/>
      <c r="C26" s="51"/>
      <c r="D26" s="51"/>
      <c r="E26" s="51"/>
      <c r="F26" s="51"/>
      <c r="G26" s="51"/>
      <c r="H26" s="51"/>
      <c r="I26" s="51"/>
      <c r="J26" s="51"/>
      <c r="K26" s="51"/>
      <c r="L26" s="51"/>
      <c r="M26" s="226" t="s">
        <v>365</v>
      </c>
      <c r="N26" s="226"/>
      <c r="O26" s="226"/>
      <c r="P26" s="227"/>
      <c r="Q26" s="227"/>
      <c r="R26" s="227"/>
      <c r="S26" s="227"/>
      <c r="T26" s="227"/>
      <c r="U26" s="225"/>
      <c r="V26" s="225"/>
      <c r="W26" s="225"/>
      <c r="X26" s="225"/>
      <c r="Y26" s="225"/>
      <c r="Z26" s="225"/>
      <c r="AA26" s="225"/>
      <c r="AB26" s="225"/>
      <c r="AC26" s="225"/>
      <c r="AD26" s="225"/>
      <c r="AE26" s="225"/>
      <c r="AF26" s="225"/>
      <c r="AG26" s="225"/>
      <c r="AH26" s="225"/>
      <c r="AI26" s="225"/>
      <c r="AJ26" s="225"/>
      <c r="AK26" s="225"/>
      <c r="AL26" s="225"/>
      <c r="AM26" s="225"/>
      <c r="AN26" s="225"/>
    </row>
    <row r="27" spans="1:40" s="3" customFormat="1" x14ac:dyDescent="0.3">
      <c r="A27" s="56">
        <v>2</v>
      </c>
      <c r="B27" s="57" t="s">
        <v>151</v>
      </c>
      <c r="C27" s="215"/>
      <c r="D27" s="215"/>
      <c r="E27" s="215"/>
      <c r="F27" s="215"/>
      <c r="G27" s="215"/>
      <c r="H27" s="215"/>
      <c r="I27" s="215"/>
      <c r="J27" s="215"/>
      <c r="K27" s="215"/>
      <c r="L27" s="5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row>
    <row r="28" spans="1:40" s="3" customFormat="1" x14ac:dyDescent="0.3">
      <c r="A28" s="52"/>
      <c r="B28" s="216" t="s">
        <v>4</v>
      </c>
      <c r="C28" s="216"/>
      <c r="D28" s="81"/>
      <c r="E28" s="81"/>
      <c r="F28" s="81"/>
      <c r="G28" s="81"/>
      <c r="H28" s="81"/>
      <c r="I28" s="81"/>
      <c r="J28" s="81"/>
      <c r="K28" s="81"/>
      <c r="L28" s="50"/>
      <c r="M28" s="274" t="s">
        <v>131</v>
      </c>
      <c r="N28" s="275"/>
      <c r="O28" s="276"/>
      <c r="P28" s="274" t="s">
        <v>132</v>
      </c>
      <c r="Q28" s="275"/>
      <c r="R28" s="275"/>
      <c r="S28" s="275"/>
      <c r="T28" s="276"/>
      <c r="U28" s="274" t="s">
        <v>133</v>
      </c>
      <c r="V28" s="275"/>
      <c r="W28" s="275"/>
      <c r="X28" s="275"/>
      <c r="Y28" s="275"/>
      <c r="Z28" s="275"/>
      <c r="AA28" s="275"/>
      <c r="AB28" s="275"/>
      <c r="AC28" s="276"/>
      <c r="AD28" s="274" t="s">
        <v>134</v>
      </c>
      <c r="AE28" s="275"/>
      <c r="AF28" s="275"/>
      <c r="AG28" s="275"/>
      <c r="AH28" s="275"/>
      <c r="AI28" s="275"/>
      <c r="AJ28" s="275"/>
      <c r="AK28" s="275"/>
      <c r="AL28" s="276"/>
      <c r="AM28" s="274" t="s">
        <v>350</v>
      </c>
      <c r="AN28" s="276"/>
    </row>
    <row r="29" spans="1:40" s="3" customFormat="1" x14ac:dyDescent="0.3">
      <c r="A29" s="52"/>
      <c r="B29" s="280" t="str">
        <f>IFERROR(VLOOKUP(D28,Control!$I$52:$J$61,2,FALSE),"")</f>
        <v/>
      </c>
      <c r="C29" s="280"/>
      <c r="D29" s="280"/>
      <c r="E29" s="280"/>
      <c r="F29" s="280"/>
      <c r="G29" s="280"/>
      <c r="H29" s="280"/>
      <c r="I29" s="280"/>
      <c r="J29" s="280"/>
      <c r="K29" s="280"/>
      <c r="L29" s="50"/>
      <c r="M29" s="277"/>
      <c r="N29" s="278"/>
      <c r="O29" s="279"/>
      <c r="P29" s="277"/>
      <c r="Q29" s="278"/>
      <c r="R29" s="278"/>
      <c r="S29" s="278"/>
      <c r="T29" s="279"/>
      <c r="U29" s="277"/>
      <c r="V29" s="278"/>
      <c r="W29" s="278"/>
      <c r="X29" s="278"/>
      <c r="Y29" s="278"/>
      <c r="Z29" s="278"/>
      <c r="AA29" s="278"/>
      <c r="AB29" s="278"/>
      <c r="AC29" s="279"/>
      <c r="AD29" s="277"/>
      <c r="AE29" s="278"/>
      <c r="AF29" s="278"/>
      <c r="AG29" s="278"/>
      <c r="AH29" s="278"/>
      <c r="AI29" s="278"/>
      <c r="AJ29" s="278"/>
      <c r="AK29" s="278"/>
      <c r="AL29" s="279"/>
      <c r="AM29" s="277"/>
      <c r="AN29" s="279"/>
    </row>
    <row r="30" spans="1:40" s="3" customFormat="1" x14ac:dyDescent="0.3">
      <c r="A30" s="52"/>
      <c r="B30" s="216" t="s">
        <v>135</v>
      </c>
      <c r="C30" s="216"/>
      <c r="D30" s="81"/>
      <c r="E30" s="81"/>
      <c r="F30" s="81"/>
      <c r="G30" s="81"/>
      <c r="H30" s="81"/>
      <c r="I30" s="81"/>
      <c r="J30" s="81"/>
      <c r="K30" s="81"/>
      <c r="L30" s="50"/>
      <c r="M30" s="231"/>
      <c r="N30" s="232"/>
      <c r="O30" s="233"/>
      <c r="P30" s="231"/>
      <c r="Q30" s="232"/>
      <c r="R30" s="232"/>
      <c r="S30" s="232"/>
      <c r="T30" s="233"/>
      <c r="U30" s="234"/>
      <c r="V30" s="235"/>
      <c r="W30" s="235"/>
      <c r="X30" s="235"/>
      <c r="Y30" s="235"/>
      <c r="Z30" s="235"/>
      <c r="AA30" s="235"/>
      <c r="AB30" s="235"/>
      <c r="AC30" s="236"/>
      <c r="AD30" s="237"/>
      <c r="AE30" s="238"/>
      <c r="AF30" s="238"/>
      <c r="AG30" s="238"/>
      <c r="AH30" s="238"/>
      <c r="AI30" s="238"/>
      <c r="AJ30" s="238"/>
      <c r="AK30" s="238"/>
      <c r="AL30" s="239"/>
      <c r="AM30" s="240"/>
      <c r="AN30" s="241"/>
    </row>
    <row r="31" spans="1:40" ht="7.5" customHeight="1" x14ac:dyDescent="0.3">
      <c r="A31" s="52"/>
      <c r="B31" s="51"/>
      <c r="C31" s="51"/>
      <c r="D31" s="51"/>
      <c r="E31" s="51"/>
      <c r="F31" s="51"/>
      <c r="G31" s="51"/>
      <c r="H31" s="51"/>
      <c r="I31" s="51"/>
      <c r="J31" s="51"/>
      <c r="K31" s="51"/>
      <c r="L31" s="51"/>
      <c r="M31" s="226" t="s">
        <v>365</v>
      </c>
      <c r="N31" s="226"/>
      <c r="O31" s="226"/>
      <c r="P31" s="227"/>
      <c r="Q31" s="227"/>
      <c r="R31" s="227"/>
      <c r="S31" s="227"/>
      <c r="T31" s="227"/>
      <c r="U31" s="225"/>
      <c r="V31" s="225"/>
      <c r="W31" s="225"/>
      <c r="X31" s="225"/>
      <c r="Y31" s="225"/>
      <c r="Z31" s="225"/>
      <c r="AA31" s="225"/>
      <c r="AB31" s="225"/>
      <c r="AC31" s="225"/>
      <c r="AD31" s="225"/>
      <c r="AE31" s="225"/>
      <c r="AF31" s="225"/>
      <c r="AG31" s="225"/>
      <c r="AH31" s="225"/>
      <c r="AI31" s="225"/>
      <c r="AJ31" s="225"/>
      <c r="AK31" s="225"/>
      <c r="AL31" s="225"/>
      <c r="AM31" s="225"/>
      <c r="AN31" s="225"/>
    </row>
    <row r="32" spans="1:40" s="3" customFormat="1" x14ac:dyDescent="0.3">
      <c r="A32" s="56">
        <v>3</v>
      </c>
      <c r="B32" s="57" t="s">
        <v>151</v>
      </c>
      <c r="C32" s="215"/>
      <c r="D32" s="215"/>
      <c r="E32" s="215"/>
      <c r="F32" s="215"/>
      <c r="G32" s="215"/>
      <c r="H32" s="215"/>
      <c r="I32" s="215"/>
      <c r="J32" s="215"/>
      <c r="K32" s="215"/>
      <c r="L32" s="5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row>
    <row r="33" spans="1:40" s="3" customFormat="1" x14ac:dyDescent="0.3">
      <c r="A33" s="52"/>
      <c r="B33" s="216" t="s">
        <v>4</v>
      </c>
      <c r="C33" s="216"/>
      <c r="D33" s="81"/>
      <c r="E33" s="81"/>
      <c r="F33" s="81"/>
      <c r="G33" s="81"/>
      <c r="H33" s="81"/>
      <c r="I33" s="81"/>
      <c r="J33" s="81"/>
      <c r="K33" s="81"/>
      <c r="L33" s="50"/>
      <c r="M33" s="274" t="s">
        <v>131</v>
      </c>
      <c r="N33" s="275"/>
      <c r="O33" s="276"/>
      <c r="P33" s="274" t="s">
        <v>132</v>
      </c>
      <c r="Q33" s="275"/>
      <c r="R33" s="275"/>
      <c r="S33" s="275"/>
      <c r="T33" s="276"/>
      <c r="U33" s="274" t="s">
        <v>133</v>
      </c>
      <c r="V33" s="275"/>
      <c r="W33" s="275"/>
      <c r="X33" s="275"/>
      <c r="Y33" s="275"/>
      <c r="Z33" s="275"/>
      <c r="AA33" s="275"/>
      <c r="AB33" s="275"/>
      <c r="AC33" s="276"/>
      <c r="AD33" s="274" t="s">
        <v>134</v>
      </c>
      <c r="AE33" s="275"/>
      <c r="AF33" s="275"/>
      <c r="AG33" s="275"/>
      <c r="AH33" s="275"/>
      <c r="AI33" s="275"/>
      <c r="AJ33" s="275"/>
      <c r="AK33" s="275"/>
      <c r="AL33" s="276"/>
      <c r="AM33" s="274" t="s">
        <v>350</v>
      </c>
      <c r="AN33" s="276"/>
    </row>
    <row r="34" spans="1:40" s="3" customFormat="1" x14ac:dyDescent="0.3">
      <c r="A34" s="52"/>
      <c r="B34" s="280" t="str">
        <f>IFERROR(VLOOKUP(D33,Control!$I$52:$J$61,2,FALSE),"")</f>
        <v/>
      </c>
      <c r="C34" s="280"/>
      <c r="D34" s="280"/>
      <c r="E34" s="280"/>
      <c r="F34" s="280"/>
      <c r="G34" s="280"/>
      <c r="H34" s="280"/>
      <c r="I34" s="280"/>
      <c r="J34" s="280"/>
      <c r="K34" s="280"/>
      <c r="L34" s="50"/>
      <c r="M34" s="277"/>
      <c r="N34" s="278"/>
      <c r="O34" s="279"/>
      <c r="P34" s="277"/>
      <c r="Q34" s="278"/>
      <c r="R34" s="278"/>
      <c r="S34" s="278"/>
      <c r="T34" s="279"/>
      <c r="U34" s="277"/>
      <c r="V34" s="278"/>
      <c r="W34" s="278"/>
      <c r="X34" s="278"/>
      <c r="Y34" s="278"/>
      <c r="Z34" s="278"/>
      <c r="AA34" s="278"/>
      <c r="AB34" s="278"/>
      <c r="AC34" s="279"/>
      <c r="AD34" s="277"/>
      <c r="AE34" s="278"/>
      <c r="AF34" s="278"/>
      <c r="AG34" s="278"/>
      <c r="AH34" s="278"/>
      <c r="AI34" s="278"/>
      <c r="AJ34" s="278"/>
      <c r="AK34" s="278"/>
      <c r="AL34" s="279"/>
      <c r="AM34" s="277"/>
      <c r="AN34" s="279"/>
    </row>
    <row r="35" spans="1:40" s="3" customFormat="1" x14ac:dyDescent="0.3">
      <c r="A35" s="52"/>
      <c r="B35" s="216" t="s">
        <v>135</v>
      </c>
      <c r="C35" s="216"/>
      <c r="D35" s="81"/>
      <c r="E35" s="81"/>
      <c r="F35" s="81"/>
      <c r="G35" s="81"/>
      <c r="H35" s="81"/>
      <c r="I35" s="81"/>
      <c r="J35" s="81"/>
      <c r="K35" s="81"/>
      <c r="L35" s="50"/>
      <c r="M35" s="231"/>
      <c r="N35" s="232"/>
      <c r="O35" s="233"/>
      <c r="P35" s="231"/>
      <c r="Q35" s="232"/>
      <c r="R35" s="232"/>
      <c r="S35" s="232"/>
      <c r="T35" s="233"/>
      <c r="U35" s="234"/>
      <c r="V35" s="235"/>
      <c r="W35" s="235"/>
      <c r="X35" s="235"/>
      <c r="Y35" s="235"/>
      <c r="Z35" s="235"/>
      <c r="AA35" s="235"/>
      <c r="AB35" s="235"/>
      <c r="AC35" s="236"/>
      <c r="AD35" s="237"/>
      <c r="AE35" s="238"/>
      <c r="AF35" s="238"/>
      <c r="AG35" s="238"/>
      <c r="AH35" s="238"/>
      <c r="AI35" s="238"/>
      <c r="AJ35" s="238"/>
      <c r="AK35" s="238"/>
      <c r="AL35" s="239"/>
      <c r="AM35" s="240"/>
      <c r="AN35" s="241"/>
    </row>
    <row r="36" spans="1:40" ht="7.5" customHeight="1" x14ac:dyDescent="0.3">
      <c r="A36" s="52"/>
      <c r="B36" s="51"/>
      <c r="C36" s="51"/>
      <c r="D36" s="51"/>
      <c r="E36" s="51"/>
      <c r="F36" s="51"/>
      <c r="G36" s="51"/>
      <c r="H36" s="51"/>
      <c r="I36" s="51"/>
      <c r="J36" s="51"/>
      <c r="K36" s="51"/>
      <c r="L36" s="51"/>
      <c r="M36" s="226" t="s">
        <v>365</v>
      </c>
      <c r="N36" s="226"/>
      <c r="O36" s="226"/>
      <c r="P36" s="227"/>
      <c r="Q36" s="227"/>
      <c r="R36" s="227"/>
      <c r="S36" s="227"/>
      <c r="T36" s="227"/>
      <c r="U36" s="225"/>
      <c r="V36" s="225"/>
      <c r="W36" s="225"/>
      <c r="X36" s="225"/>
      <c r="Y36" s="225"/>
      <c r="Z36" s="225"/>
      <c r="AA36" s="225"/>
      <c r="AB36" s="225"/>
      <c r="AC36" s="225"/>
      <c r="AD36" s="225"/>
      <c r="AE36" s="225"/>
      <c r="AF36" s="225"/>
      <c r="AG36" s="225"/>
      <c r="AH36" s="225"/>
      <c r="AI36" s="225"/>
      <c r="AJ36" s="225"/>
      <c r="AK36" s="225"/>
      <c r="AL36" s="225"/>
      <c r="AM36" s="225"/>
      <c r="AN36" s="225"/>
    </row>
    <row r="37" spans="1:40" s="3" customFormat="1" x14ac:dyDescent="0.3">
      <c r="A37" s="56">
        <v>4</v>
      </c>
      <c r="B37" s="57" t="s">
        <v>151</v>
      </c>
      <c r="C37" s="215"/>
      <c r="D37" s="215"/>
      <c r="E37" s="215"/>
      <c r="F37" s="215"/>
      <c r="G37" s="215"/>
      <c r="H37" s="215"/>
      <c r="I37" s="215"/>
      <c r="J37" s="215"/>
      <c r="K37" s="215"/>
      <c r="L37" s="5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row>
    <row r="38" spans="1:40" s="3" customFormat="1" x14ac:dyDescent="0.3">
      <c r="A38" s="52"/>
      <c r="B38" s="216" t="s">
        <v>4</v>
      </c>
      <c r="C38" s="216"/>
      <c r="D38" s="81"/>
      <c r="E38" s="81"/>
      <c r="F38" s="81"/>
      <c r="G38" s="81"/>
      <c r="H38" s="81"/>
      <c r="I38" s="81"/>
      <c r="J38" s="81"/>
      <c r="K38" s="81"/>
      <c r="L38" s="50"/>
      <c r="M38" s="274" t="s">
        <v>131</v>
      </c>
      <c r="N38" s="275"/>
      <c r="O38" s="276"/>
      <c r="P38" s="274" t="s">
        <v>132</v>
      </c>
      <c r="Q38" s="275"/>
      <c r="R38" s="275"/>
      <c r="S38" s="275"/>
      <c r="T38" s="276"/>
      <c r="U38" s="274" t="s">
        <v>133</v>
      </c>
      <c r="V38" s="275"/>
      <c r="W38" s="275"/>
      <c r="X38" s="275"/>
      <c r="Y38" s="275"/>
      <c r="Z38" s="275"/>
      <c r="AA38" s="275"/>
      <c r="AB38" s="275"/>
      <c r="AC38" s="276"/>
      <c r="AD38" s="274" t="s">
        <v>134</v>
      </c>
      <c r="AE38" s="275"/>
      <c r="AF38" s="275"/>
      <c r="AG38" s="275"/>
      <c r="AH38" s="275"/>
      <c r="AI38" s="275"/>
      <c r="AJ38" s="275"/>
      <c r="AK38" s="275"/>
      <c r="AL38" s="276"/>
      <c r="AM38" s="274" t="s">
        <v>350</v>
      </c>
      <c r="AN38" s="276"/>
    </row>
    <row r="39" spans="1:40" s="3" customFormat="1" x14ac:dyDescent="0.3">
      <c r="A39" s="52"/>
      <c r="B39" s="280" t="str">
        <f>IFERROR(VLOOKUP(D38,Control!$I$52:$J$61,2,FALSE),"")</f>
        <v/>
      </c>
      <c r="C39" s="280"/>
      <c r="D39" s="280"/>
      <c r="E39" s="280"/>
      <c r="F39" s="280"/>
      <c r="G39" s="280"/>
      <c r="H39" s="280"/>
      <c r="I39" s="280"/>
      <c r="J39" s="280"/>
      <c r="K39" s="280"/>
      <c r="L39" s="50"/>
      <c r="M39" s="277"/>
      <c r="N39" s="278"/>
      <c r="O39" s="279"/>
      <c r="P39" s="277"/>
      <c r="Q39" s="278"/>
      <c r="R39" s="278"/>
      <c r="S39" s="278"/>
      <c r="T39" s="279"/>
      <c r="U39" s="277"/>
      <c r="V39" s="278"/>
      <c r="W39" s="278"/>
      <c r="X39" s="278"/>
      <c r="Y39" s="278"/>
      <c r="Z39" s="278"/>
      <c r="AA39" s="278"/>
      <c r="AB39" s="278"/>
      <c r="AC39" s="279"/>
      <c r="AD39" s="277"/>
      <c r="AE39" s="278"/>
      <c r="AF39" s="278"/>
      <c r="AG39" s="278"/>
      <c r="AH39" s="278"/>
      <c r="AI39" s="278"/>
      <c r="AJ39" s="278"/>
      <c r="AK39" s="278"/>
      <c r="AL39" s="279"/>
      <c r="AM39" s="277"/>
      <c r="AN39" s="279"/>
    </row>
    <row r="40" spans="1:40" s="3" customFormat="1" x14ac:dyDescent="0.3">
      <c r="A40" s="52"/>
      <c r="B40" s="216" t="s">
        <v>135</v>
      </c>
      <c r="C40" s="216"/>
      <c r="D40" s="81"/>
      <c r="E40" s="81"/>
      <c r="F40" s="81"/>
      <c r="G40" s="81"/>
      <c r="H40" s="81"/>
      <c r="I40" s="81"/>
      <c r="J40" s="81"/>
      <c r="K40" s="81"/>
      <c r="L40" s="50"/>
      <c r="M40" s="231"/>
      <c r="N40" s="232"/>
      <c r="O40" s="233"/>
      <c r="P40" s="231"/>
      <c r="Q40" s="232"/>
      <c r="R40" s="232"/>
      <c r="S40" s="232"/>
      <c r="T40" s="233"/>
      <c r="U40" s="234"/>
      <c r="V40" s="235"/>
      <c r="W40" s="235"/>
      <c r="X40" s="235"/>
      <c r="Y40" s="235"/>
      <c r="Z40" s="235"/>
      <c r="AA40" s="235"/>
      <c r="AB40" s="235"/>
      <c r="AC40" s="236"/>
      <c r="AD40" s="237"/>
      <c r="AE40" s="238"/>
      <c r="AF40" s="238"/>
      <c r="AG40" s="238"/>
      <c r="AH40" s="238"/>
      <c r="AI40" s="238"/>
      <c r="AJ40" s="238"/>
      <c r="AK40" s="238"/>
      <c r="AL40" s="239"/>
      <c r="AM40" s="240"/>
      <c r="AN40" s="241"/>
    </row>
    <row r="41" spans="1:40" ht="7.5" customHeight="1" x14ac:dyDescent="0.3">
      <c r="A41" s="52"/>
      <c r="B41" s="51"/>
      <c r="C41" s="51"/>
      <c r="D41" s="51"/>
      <c r="E41" s="51"/>
      <c r="F41" s="51"/>
      <c r="G41" s="51"/>
      <c r="H41" s="51"/>
      <c r="I41" s="51"/>
      <c r="J41" s="51"/>
      <c r="K41" s="51"/>
      <c r="L41" s="51"/>
      <c r="M41" s="226" t="s">
        <v>365</v>
      </c>
      <c r="N41" s="226"/>
      <c r="O41" s="226"/>
      <c r="P41" s="227"/>
      <c r="Q41" s="227"/>
      <c r="R41" s="227"/>
      <c r="S41" s="227"/>
      <c r="T41" s="227"/>
      <c r="U41" s="225"/>
      <c r="V41" s="225"/>
      <c r="W41" s="225"/>
      <c r="X41" s="225"/>
      <c r="Y41" s="225"/>
      <c r="Z41" s="225"/>
      <c r="AA41" s="225"/>
      <c r="AB41" s="225"/>
      <c r="AC41" s="225"/>
      <c r="AD41" s="225"/>
      <c r="AE41" s="225"/>
      <c r="AF41" s="225"/>
      <c r="AG41" s="225"/>
      <c r="AH41" s="225"/>
      <c r="AI41" s="225"/>
      <c r="AJ41" s="225"/>
      <c r="AK41" s="225"/>
      <c r="AL41" s="225"/>
      <c r="AM41" s="225"/>
      <c r="AN41" s="225"/>
    </row>
    <row r="42" spans="1:40" s="3" customFormat="1" x14ac:dyDescent="0.3">
      <c r="A42" s="56">
        <v>5</v>
      </c>
      <c r="B42" s="57" t="s">
        <v>151</v>
      </c>
      <c r="C42" s="215"/>
      <c r="D42" s="215"/>
      <c r="E42" s="215"/>
      <c r="F42" s="215"/>
      <c r="G42" s="215"/>
      <c r="H42" s="215"/>
      <c r="I42" s="215"/>
      <c r="J42" s="215"/>
      <c r="K42" s="215"/>
      <c r="L42" s="5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row>
    <row r="43" spans="1:40" s="3" customFormat="1" x14ac:dyDescent="0.3">
      <c r="A43" s="52"/>
      <c r="B43" s="216" t="s">
        <v>4</v>
      </c>
      <c r="C43" s="216"/>
      <c r="D43" s="81"/>
      <c r="E43" s="81"/>
      <c r="F43" s="81"/>
      <c r="G43" s="81"/>
      <c r="H43" s="81"/>
      <c r="I43" s="81"/>
      <c r="J43" s="81"/>
      <c r="K43" s="81"/>
      <c r="L43" s="50"/>
      <c r="M43" s="274" t="s">
        <v>131</v>
      </c>
      <c r="N43" s="275"/>
      <c r="O43" s="276"/>
      <c r="P43" s="274" t="s">
        <v>132</v>
      </c>
      <c r="Q43" s="275"/>
      <c r="R43" s="275"/>
      <c r="S43" s="275"/>
      <c r="T43" s="276"/>
      <c r="U43" s="274" t="s">
        <v>133</v>
      </c>
      <c r="V43" s="275"/>
      <c r="W43" s="275"/>
      <c r="X43" s="275"/>
      <c r="Y43" s="275"/>
      <c r="Z43" s="275"/>
      <c r="AA43" s="275"/>
      <c r="AB43" s="275"/>
      <c r="AC43" s="276"/>
      <c r="AD43" s="274" t="s">
        <v>134</v>
      </c>
      <c r="AE43" s="275"/>
      <c r="AF43" s="275"/>
      <c r="AG43" s="275"/>
      <c r="AH43" s="275"/>
      <c r="AI43" s="275"/>
      <c r="AJ43" s="275"/>
      <c r="AK43" s="275"/>
      <c r="AL43" s="276"/>
      <c r="AM43" s="274" t="s">
        <v>350</v>
      </c>
      <c r="AN43" s="276"/>
    </row>
    <row r="44" spans="1:40" s="3" customFormat="1" x14ac:dyDescent="0.3">
      <c r="A44" s="52"/>
      <c r="B44" s="280" t="str">
        <f>IFERROR(VLOOKUP(D43,Control!$I$52:$J$61,2,FALSE),"")</f>
        <v/>
      </c>
      <c r="C44" s="280"/>
      <c r="D44" s="280"/>
      <c r="E44" s="280"/>
      <c r="F44" s="280"/>
      <c r="G44" s="280"/>
      <c r="H44" s="280"/>
      <c r="I44" s="280"/>
      <c r="J44" s="280"/>
      <c r="K44" s="280"/>
      <c r="L44" s="50"/>
      <c r="M44" s="277"/>
      <c r="N44" s="278"/>
      <c r="O44" s="279"/>
      <c r="P44" s="277"/>
      <c r="Q44" s="278"/>
      <c r="R44" s="278"/>
      <c r="S44" s="278"/>
      <c r="T44" s="279"/>
      <c r="U44" s="277"/>
      <c r="V44" s="278"/>
      <c r="W44" s="278"/>
      <c r="X44" s="278"/>
      <c r="Y44" s="278"/>
      <c r="Z44" s="278"/>
      <c r="AA44" s="278"/>
      <c r="AB44" s="278"/>
      <c r="AC44" s="279"/>
      <c r="AD44" s="277"/>
      <c r="AE44" s="278"/>
      <c r="AF44" s="278"/>
      <c r="AG44" s="278"/>
      <c r="AH44" s="278"/>
      <c r="AI44" s="278"/>
      <c r="AJ44" s="278"/>
      <c r="AK44" s="278"/>
      <c r="AL44" s="279"/>
      <c r="AM44" s="277"/>
      <c r="AN44" s="279"/>
    </row>
    <row r="45" spans="1:40" s="3" customFormat="1" x14ac:dyDescent="0.3">
      <c r="A45" s="52"/>
      <c r="B45" s="216" t="s">
        <v>135</v>
      </c>
      <c r="C45" s="216"/>
      <c r="D45" s="81"/>
      <c r="E45" s="81"/>
      <c r="F45" s="81"/>
      <c r="G45" s="81"/>
      <c r="H45" s="81"/>
      <c r="I45" s="81"/>
      <c r="J45" s="81"/>
      <c r="K45" s="81"/>
      <c r="L45" s="50"/>
      <c r="M45" s="231"/>
      <c r="N45" s="232"/>
      <c r="O45" s="233"/>
      <c r="P45" s="231"/>
      <c r="Q45" s="232"/>
      <c r="R45" s="232"/>
      <c r="S45" s="232"/>
      <c r="T45" s="233"/>
      <c r="U45" s="234"/>
      <c r="V45" s="235"/>
      <c r="W45" s="235"/>
      <c r="X45" s="235"/>
      <c r="Y45" s="235"/>
      <c r="Z45" s="235"/>
      <c r="AA45" s="235"/>
      <c r="AB45" s="235"/>
      <c r="AC45" s="236"/>
      <c r="AD45" s="237"/>
      <c r="AE45" s="238"/>
      <c r="AF45" s="238"/>
      <c r="AG45" s="238"/>
      <c r="AH45" s="238"/>
      <c r="AI45" s="238"/>
      <c r="AJ45" s="238"/>
      <c r="AK45" s="238"/>
      <c r="AL45" s="239"/>
      <c r="AM45" s="240"/>
      <c r="AN45" s="241"/>
    </row>
    <row r="46" spans="1:40" ht="7.5" customHeight="1" x14ac:dyDescent="0.3">
      <c r="A46" s="52"/>
      <c r="B46" s="51"/>
      <c r="C46" s="51"/>
      <c r="D46" s="51"/>
      <c r="E46" s="51"/>
      <c r="F46" s="51"/>
      <c r="G46" s="51"/>
      <c r="H46" s="51"/>
      <c r="I46" s="51"/>
      <c r="J46" s="51"/>
      <c r="K46" s="51"/>
      <c r="L46" s="51"/>
      <c r="M46" s="226" t="s">
        <v>365</v>
      </c>
      <c r="N46" s="226"/>
      <c r="O46" s="226"/>
      <c r="P46" s="227"/>
      <c r="Q46" s="227"/>
      <c r="R46" s="227"/>
      <c r="S46" s="227"/>
      <c r="T46" s="227"/>
      <c r="U46" s="225"/>
      <c r="V46" s="225"/>
      <c r="W46" s="225"/>
      <c r="X46" s="225"/>
      <c r="Y46" s="225"/>
      <c r="Z46" s="225"/>
      <c r="AA46" s="225"/>
      <c r="AB46" s="225"/>
      <c r="AC46" s="225"/>
      <c r="AD46" s="225"/>
      <c r="AE46" s="225"/>
      <c r="AF46" s="225"/>
      <c r="AG46" s="225"/>
      <c r="AH46" s="225"/>
      <c r="AI46" s="225"/>
      <c r="AJ46" s="225"/>
      <c r="AK46" s="225"/>
      <c r="AL46" s="225"/>
      <c r="AM46" s="225"/>
      <c r="AN46" s="225"/>
    </row>
    <row r="47" spans="1:40" s="3" customFormat="1" x14ac:dyDescent="0.3">
      <c r="A47" s="56">
        <v>6</v>
      </c>
      <c r="B47" s="57" t="s">
        <v>151</v>
      </c>
      <c r="C47" s="215"/>
      <c r="D47" s="215"/>
      <c r="E47" s="215"/>
      <c r="F47" s="215"/>
      <c r="G47" s="215"/>
      <c r="H47" s="215"/>
      <c r="I47" s="215"/>
      <c r="J47" s="215"/>
      <c r="K47" s="215"/>
      <c r="L47" s="5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row>
    <row r="48" spans="1:40" s="3" customFormat="1" x14ac:dyDescent="0.3">
      <c r="A48" s="52"/>
      <c r="B48" s="216" t="s">
        <v>4</v>
      </c>
      <c r="C48" s="216"/>
      <c r="D48" s="81"/>
      <c r="E48" s="81"/>
      <c r="F48" s="81"/>
      <c r="G48" s="81"/>
      <c r="H48" s="81"/>
      <c r="I48" s="81"/>
      <c r="J48" s="81"/>
      <c r="K48" s="81"/>
      <c r="L48" s="50"/>
      <c r="M48" s="274" t="s">
        <v>131</v>
      </c>
      <c r="N48" s="275"/>
      <c r="O48" s="276"/>
      <c r="P48" s="274" t="s">
        <v>132</v>
      </c>
      <c r="Q48" s="275"/>
      <c r="R48" s="275"/>
      <c r="S48" s="275"/>
      <c r="T48" s="276"/>
      <c r="U48" s="274" t="s">
        <v>133</v>
      </c>
      <c r="V48" s="275"/>
      <c r="W48" s="275"/>
      <c r="X48" s="275"/>
      <c r="Y48" s="275"/>
      <c r="Z48" s="275"/>
      <c r="AA48" s="275"/>
      <c r="AB48" s="275"/>
      <c r="AC48" s="276"/>
      <c r="AD48" s="274" t="s">
        <v>134</v>
      </c>
      <c r="AE48" s="275"/>
      <c r="AF48" s="275"/>
      <c r="AG48" s="275"/>
      <c r="AH48" s="275"/>
      <c r="AI48" s="275"/>
      <c r="AJ48" s="275"/>
      <c r="AK48" s="275"/>
      <c r="AL48" s="276"/>
      <c r="AM48" s="274" t="s">
        <v>350</v>
      </c>
      <c r="AN48" s="276"/>
    </row>
    <row r="49" spans="1:40" s="3" customFormat="1" x14ac:dyDescent="0.3">
      <c r="A49" s="52"/>
      <c r="B49" s="280" t="str">
        <f>IFERROR(VLOOKUP(D48,Control!$I$52:$J$61,2,FALSE),"")</f>
        <v/>
      </c>
      <c r="C49" s="280"/>
      <c r="D49" s="280"/>
      <c r="E49" s="280"/>
      <c r="F49" s="280"/>
      <c r="G49" s="280"/>
      <c r="H49" s="280"/>
      <c r="I49" s="280"/>
      <c r="J49" s="280"/>
      <c r="K49" s="280"/>
      <c r="L49" s="50"/>
      <c r="M49" s="277"/>
      <c r="N49" s="278"/>
      <c r="O49" s="279"/>
      <c r="P49" s="277"/>
      <c r="Q49" s="278"/>
      <c r="R49" s="278"/>
      <c r="S49" s="278"/>
      <c r="T49" s="279"/>
      <c r="U49" s="277"/>
      <c r="V49" s="278"/>
      <c r="W49" s="278"/>
      <c r="X49" s="278"/>
      <c r="Y49" s="278"/>
      <c r="Z49" s="278"/>
      <c r="AA49" s="278"/>
      <c r="AB49" s="278"/>
      <c r="AC49" s="279"/>
      <c r="AD49" s="277"/>
      <c r="AE49" s="278"/>
      <c r="AF49" s="278"/>
      <c r="AG49" s="278"/>
      <c r="AH49" s="278"/>
      <c r="AI49" s="278"/>
      <c r="AJ49" s="278"/>
      <c r="AK49" s="278"/>
      <c r="AL49" s="279"/>
      <c r="AM49" s="277"/>
      <c r="AN49" s="279"/>
    </row>
    <row r="50" spans="1:40" s="3" customFormat="1" x14ac:dyDescent="0.3">
      <c r="A50" s="52"/>
      <c r="B50" s="216" t="s">
        <v>135</v>
      </c>
      <c r="C50" s="216"/>
      <c r="D50" s="81"/>
      <c r="E50" s="81"/>
      <c r="F50" s="81"/>
      <c r="G50" s="81"/>
      <c r="H50" s="81"/>
      <c r="I50" s="81"/>
      <c r="J50" s="81"/>
      <c r="K50" s="81"/>
      <c r="L50" s="50"/>
      <c r="M50" s="231"/>
      <c r="N50" s="232"/>
      <c r="O50" s="233"/>
      <c r="P50" s="231"/>
      <c r="Q50" s="232"/>
      <c r="R50" s="232"/>
      <c r="S50" s="232"/>
      <c r="T50" s="233"/>
      <c r="U50" s="234"/>
      <c r="V50" s="235"/>
      <c r="W50" s="235"/>
      <c r="X50" s="235"/>
      <c r="Y50" s="235"/>
      <c r="Z50" s="235"/>
      <c r="AA50" s="235"/>
      <c r="AB50" s="235"/>
      <c r="AC50" s="236"/>
      <c r="AD50" s="237"/>
      <c r="AE50" s="238"/>
      <c r="AF50" s="238"/>
      <c r="AG50" s="238"/>
      <c r="AH50" s="238"/>
      <c r="AI50" s="238"/>
      <c r="AJ50" s="238"/>
      <c r="AK50" s="238"/>
      <c r="AL50" s="239"/>
      <c r="AM50" s="240"/>
      <c r="AN50" s="241"/>
    </row>
    <row r="51" spans="1:40" ht="7.5" customHeight="1" x14ac:dyDescent="0.3">
      <c r="A51" s="52"/>
      <c r="B51" s="51"/>
      <c r="C51" s="51"/>
      <c r="D51" s="51"/>
      <c r="E51" s="51"/>
      <c r="F51" s="51"/>
      <c r="G51" s="51"/>
      <c r="H51" s="51"/>
      <c r="I51" s="51"/>
      <c r="J51" s="51"/>
      <c r="K51" s="51"/>
      <c r="L51" s="51"/>
      <c r="M51" s="226" t="s">
        <v>365</v>
      </c>
      <c r="N51" s="226"/>
      <c r="O51" s="226"/>
      <c r="P51" s="227"/>
      <c r="Q51" s="227"/>
      <c r="R51" s="227"/>
      <c r="S51" s="227"/>
      <c r="T51" s="227"/>
      <c r="U51" s="225"/>
      <c r="V51" s="225"/>
      <c r="W51" s="225"/>
      <c r="X51" s="225"/>
      <c r="Y51" s="225"/>
      <c r="Z51" s="225"/>
      <c r="AA51" s="225"/>
      <c r="AB51" s="225"/>
      <c r="AC51" s="225"/>
      <c r="AD51" s="225"/>
      <c r="AE51" s="225"/>
      <c r="AF51" s="225"/>
      <c r="AG51" s="225"/>
      <c r="AH51" s="225"/>
      <c r="AI51" s="225"/>
      <c r="AJ51" s="225"/>
      <c r="AK51" s="225"/>
      <c r="AL51" s="225"/>
      <c r="AM51" s="225"/>
      <c r="AN51" s="225"/>
    </row>
    <row r="52" spans="1:40" s="3" customFormat="1" x14ac:dyDescent="0.3">
      <c r="A52" s="56">
        <v>7</v>
      </c>
      <c r="B52" s="57" t="s">
        <v>151</v>
      </c>
      <c r="C52" s="215"/>
      <c r="D52" s="215"/>
      <c r="E52" s="215"/>
      <c r="F52" s="215"/>
      <c r="G52" s="215"/>
      <c r="H52" s="215"/>
      <c r="I52" s="215"/>
      <c r="J52" s="215"/>
      <c r="K52" s="215"/>
      <c r="L52" s="5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row>
    <row r="53" spans="1:40" s="3" customFormat="1" x14ac:dyDescent="0.3">
      <c r="A53" s="52"/>
      <c r="B53" s="216" t="s">
        <v>4</v>
      </c>
      <c r="C53" s="216"/>
      <c r="D53" s="81"/>
      <c r="E53" s="81"/>
      <c r="F53" s="81"/>
      <c r="G53" s="81"/>
      <c r="H53" s="81"/>
      <c r="I53" s="81"/>
      <c r="J53" s="81"/>
      <c r="K53" s="81"/>
      <c r="L53" s="50"/>
      <c r="M53" s="274" t="s">
        <v>131</v>
      </c>
      <c r="N53" s="275"/>
      <c r="O53" s="276"/>
      <c r="P53" s="274" t="s">
        <v>132</v>
      </c>
      <c r="Q53" s="275"/>
      <c r="R53" s="275"/>
      <c r="S53" s="275"/>
      <c r="T53" s="276"/>
      <c r="U53" s="274" t="s">
        <v>133</v>
      </c>
      <c r="V53" s="275"/>
      <c r="W53" s="275"/>
      <c r="X53" s="275"/>
      <c r="Y53" s="275"/>
      <c r="Z53" s="275"/>
      <c r="AA53" s="275"/>
      <c r="AB53" s="275"/>
      <c r="AC53" s="276"/>
      <c r="AD53" s="274" t="s">
        <v>134</v>
      </c>
      <c r="AE53" s="275"/>
      <c r="AF53" s="275"/>
      <c r="AG53" s="275"/>
      <c r="AH53" s="275"/>
      <c r="AI53" s="275"/>
      <c r="AJ53" s="275"/>
      <c r="AK53" s="275"/>
      <c r="AL53" s="276"/>
      <c r="AM53" s="274" t="s">
        <v>350</v>
      </c>
      <c r="AN53" s="276"/>
    </row>
    <row r="54" spans="1:40" s="3" customFormat="1" x14ac:dyDescent="0.3">
      <c r="A54" s="52"/>
      <c r="B54" s="280" t="str">
        <f>IFERROR(VLOOKUP(D53,Control!$I$52:$J$61,2,FALSE),"")</f>
        <v/>
      </c>
      <c r="C54" s="280"/>
      <c r="D54" s="280"/>
      <c r="E54" s="280"/>
      <c r="F54" s="280"/>
      <c r="G54" s="280"/>
      <c r="H54" s="280"/>
      <c r="I54" s="280"/>
      <c r="J54" s="280"/>
      <c r="K54" s="280"/>
      <c r="L54" s="50"/>
      <c r="M54" s="277"/>
      <c r="N54" s="278"/>
      <c r="O54" s="279"/>
      <c r="P54" s="277"/>
      <c r="Q54" s="278"/>
      <c r="R54" s="278"/>
      <c r="S54" s="278"/>
      <c r="T54" s="279"/>
      <c r="U54" s="277"/>
      <c r="V54" s="278"/>
      <c r="W54" s="278"/>
      <c r="X54" s="278"/>
      <c r="Y54" s="278"/>
      <c r="Z54" s="278"/>
      <c r="AA54" s="278"/>
      <c r="AB54" s="278"/>
      <c r="AC54" s="279"/>
      <c r="AD54" s="277"/>
      <c r="AE54" s="278"/>
      <c r="AF54" s="278"/>
      <c r="AG54" s="278"/>
      <c r="AH54" s="278"/>
      <c r="AI54" s="278"/>
      <c r="AJ54" s="278"/>
      <c r="AK54" s="278"/>
      <c r="AL54" s="279"/>
      <c r="AM54" s="277"/>
      <c r="AN54" s="279"/>
    </row>
    <row r="55" spans="1:40" s="3" customFormat="1" x14ac:dyDescent="0.3">
      <c r="A55" s="52"/>
      <c r="B55" s="216" t="s">
        <v>135</v>
      </c>
      <c r="C55" s="216"/>
      <c r="D55" s="81"/>
      <c r="E55" s="81"/>
      <c r="F55" s="81"/>
      <c r="G55" s="81"/>
      <c r="H55" s="81"/>
      <c r="I55" s="81"/>
      <c r="J55" s="81"/>
      <c r="K55" s="81"/>
      <c r="L55" s="50"/>
      <c r="M55" s="231"/>
      <c r="N55" s="232"/>
      <c r="O55" s="233"/>
      <c r="P55" s="231"/>
      <c r="Q55" s="232"/>
      <c r="R55" s="232"/>
      <c r="S55" s="232"/>
      <c r="T55" s="233"/>
      <c r="U55" s="234"/>
      <c r="V55" s="235"/>
      <c r="W55" s="235"/>
      <c r="X55" s="235"/>
      <c r="Y55" s="235"/>
      <c r="Z55" s="235"/>
      <c r="AA55" s="235"/>
      <c r="AB55" s="235"/>
      <c r="AC55" s="236"/>
      <c r="AD55" s="237"/>
      <c r="AE55" s="238"/>
      <c r="AF55" s="238"/>
      <c r="AG55" s="238"/>
      <c r="AH55" s="238"/>
      <c r="AI55" s="238"/>
      <c r="AJ55" s="238"/>
      <c r="AK55" s="238"/>
      <c r="AL55" s="239"/>
      <c r="AM55" s="240"/>
      <c r="AN55" s="241"/>
    </row>
    <row r="56" spans="1:40" ht="7.5" customHeight="1" x14ac:dyDescent="0.3">
      <c r="A56" s="52"/>
      <c r="B56" s="51"/>
      <c r="C56" s="51"/>
      <c r="D56" s="51"/>
      <c r="E56" s="51"/>
      <c r="F56" s="51"/>
      <c r="G56" s="51"/>
      <c r="H56" s="51"/>
      <c r="I56" s="51"/>
      <c r="J56" s="51"/>
      <c r="K56" s="51"/>
      <c r="L56" s="51"/>
      <c r="M56" s="226" t="s">
        <v>365</v>
      </c>
      <c r="N56" s="226"/>
      <c r="O56" s="226"/>
      <c r="P56" s="227"/>
      <c r="Q56" s="227"/>
      <c r="R56" s="227"/>
      <c r="S56" s="227"/>
      <c r="T56" s="227"/>
      <c r="U56" s="225"/>
      <c r="V56" s="225"/>
      <c r="W56" s="225"/>
      <c r="X56" s="225"/>
      <c r="Y56" s="225"/>
      <c r="Z56" s="225"/>
      <c r="AA56" s="225"/>
      <c r="AB56" s="225"/>
      <c r="AC56" s="225"/>
      <c r="AD56" s="225"/>
      <c r="AE56" s="225"/>
      <c r="AF56" s="225"/>
      <c r="AG56" s="225"/>
      <c r="AH56" s="225"/>
      <c r="AI56" s="225"/>
      <c r="AJ56" s="225"/>
      <c r="AK56" s="225"/>
      <c r="AL56" s="225"/>
      <c r="AM56" s="225"/>
      <c r="AN56" s="225"/>
    </row>
    <row r="57" spans="1:40" s="3" customFormat="1" x14ac:dyDescent="0.3">
      <c r="A57" s="56">
        <v>8</v>
      </c>
      <c r="B57" s="57" t="s">
        <v>151</v>
      </c>
      <c r="C57" s="215"/>
      <c r="D57" s="215"/>
      <c r="E57" s="215"/>
      <c r="F57" s="215"/>
      <c r="G57" s="215"/>
      <c r="H57" s="215"/>
      <c r="I57" s="215"/>
      <c r="J57" s="215"/>
      <c r="K57" s="215"/>
      <c r="L57" s="5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row>
    <row r="58" spans="1:40" s="3" customFormat="1" x14ac:dyDescent="0.3">
      <c r="A58" s="52"/>
      <c r="B58" s="216" t="s">
        <v>4</v>
      </c>
      <c r="C58" s="216"/>
      <c r="D58" s="81"/>
      <c r="E58" s="81"/>
      <c r="F58" s="81"/>
      <c r="G58" s="81"/>
      <c r="H58" s="81"/>
      <c r="I58" s="81"/>
      <c r="J58" s="81"/>
      <c r="K58" s="81"/>
      <c r="L58" s="50"/>
      <c r="M58" s="274" t="s">
        <v>131</v>
      </c>
      <c r="N58" s="275"/>
      <c r="O58" s="276"/>
      <c r="P58" s="274" t="s">
        <v>132</v>
      </c>
      <c r="Q58" s="275"/>
      <c r="R58" s="275"/>
      <c r="S58" s="275"/>
      <c r="T58" s="276"/>
      <c r="U58" s="274" t="s">
        <v>133</v>
      </c>
      <c r="V58" s="275"/>
      <c r="W58" s="275"/>
      <c r="X58" s="275"/>
      <c r="Y58" s="275"/>
      <c r="Z58" s="275"/>
      <c r="AA58" s="275"/>
      <c r="AB58" s="275"/>
      <c r="AC58" s="276"/>
      <c r="AD58" s="274" t="s">
        <v>134</v>
      </c>
      <c r="AE58" s="275"/>
      <c r="AF58" s="275"/>
      <c r="AG58" s="275"/>
      <c r="AH58" s="275"/>
      <c r="AI58" s="275"/>
      <c r="AJ58" s="275"/>
      <c r="AK58" s="275"/>
      <c r="AL58" s="276"/>
      <c r="AM58" s="274" t="s">
        <v>350</v>
      </c>
      <c r="AN58" s="276"/>
    </row>
    <row r="59" spans="1:40" s="3" customFormat="1" x14ac:dyDescent="0.3">
      <c r="A59" s="52"/>
      <c r="B59" s="280" t="str">
        <f>IFERROR(VLOOKUP(D58,Control!$I$52:$J$61,2,FALSE),"")</f>
        <v/>
      </c>
      <c r="C59" s="280"/>
      <c r="D59" s="280"/>
      <c r="E59" s="280"/>
      <c r="F59" s="280"/>
      <c r="G59" s="280"/>
      <c r="H59" s="280"/>
      <c r="I59" s="280"/>
      <c r="J59" s="280"/>
      <c r="K59" s="280"/>
      <c r="L59" s="50"/>
      <c r="M59" s="277"/>
      <c r="N59" s="278"/>
      <c r="O59" s="279"/>
      <c r="P59" s="277"/>
      <c r="Q59" s="278"/>
      <c r="R59" s="278"/>
      <c r="S59" s="278"/>
      <c r="T59" s="279"/>
      <c r="U59" s="277"/>
      <c r="V59" s="278"/>
      <c r="W59" s="278"/>
      <c r="X59" s="278"/>
      <c r="Y59" s="278"/>
      <c r="Z59" s="278"/>
      <c r="AA59" s="278"/>
      <c r="AB59" s="278"/>
      <c r="AC59" s="279"/>
      <c r="AD59" s="277"/>
      <c r="AE59" s="278"/>
      <c r="AF59" s="278"/>
      <c r="AG59" s="278"/>
      <c r="AH59" s="278"/>
      <c r="AI59" s="278"/>
      <c r="AJ59" s="278"/>
      <c r="AK59" s="278"/>
      <c r="AL59" s="279"/>
      <c r="AM59" s="277"/>
      <c r="AN59" s="279"/>
    </row>
    <row r="60" spans="1:40" s="3" customFormat="1" x14ac:dyDescent="0.3">
      <c r="A60" s="52"/>
      <c r="B60" s="216" t="s">
        <v>135</v>
      </c>
      <c r="C60" s="216"/>
      <c r="D60" s="81"/>
      <c r="E60" s="81"/>
      <c r="F60" s="81"/>
      <c r="G60" s="81"/>
      <c r="H60" s="81"/>
      <c r="I60" s="81"/>
      <c r="J60" s="81"/>
      <c r="K60" s="81"/>
      <c r="L60" s="50"/>
      <c r="M60" s="231"/>
      <c r="N60" s="232"/>
      <c r="O60" s="233"/>
      <c r="P60" s="231"/>
      <c r="Q60" s="232"/>
      <c r="R60" s="232"/>
      <c r="S60" s="232"/>
      <c r="T60" s="233"/>
      <c r="U60" s="234"/>
      <c r="V60" s="235"/>
      <c r="W60" s="235"/>
      <c r="X60" s="235"/>
      <c r="Y60" s="235"/>
      <c r="Z60" s="235"/>
      <c r="AA60" s="235"/>
      <c r="AB60" s="235"/>
      <c r="AC60" s="236"/>
      <c r="AD60" s="237"/>
      <c r="AE60" s="238"/>
      <c r="AF60" s="238"/>
      <c r="AG60" s="238"/>
      <c r="AH60" s="238"/>
      <c r="AI60" s="238"/>
      <c r="AJ60" s="238"/>
      <c r="AK60" s="238"/>
      <c r="AL60" s="239"/>
      <c r="AM60" s="240"/>
      <c r="AN60" s="241"/>
    </row>
    <row r="61" spans="1:40" ht="7.5" customHeight="1" x14ac:dyDescent="0.3">
      <c r="A61" s="52"/>
      <c r="B61" s="51"/>
      <c r="C61" s="51"/>
      <c r="D61" s="51"/>
      <c r="E61" s="51"/>
      <c r="F61" s="51"/>
      <c r="G61" s="51"/>
      <c r="H61" s="51"/>
      <c r="I61" s="51"/>
      <c r="J61" s="51"/>
      <c r="K61" s="51"/>
      <c r="L61" s="51"/>
      <c r="M61" s="226" t="s">
        <v>365</v>
      </c>
      <c r="N61" s="226"/>
      <c r="O61" s="226"/>
      <c r="P61" s="227"/>
      <c r="Q61" s="227"/>
      <c r="R61" s="227"/>
      <c r="S61" s="227"/>
      <c r="T61" s="227"/>
      <c r="U61" s="225"/>
      <c r="V61" s="225"/>
      <c r="W61" s="225"/>
      <c r="X61" s="225"/>
      <c r="Y61" s="225"/>
      <c r="Z61" s="225"/>
      <c r="AA61" s="225"/>
      <c r="AB61" s="225"/>
      <c r="AC61" s="225"/>
      <c r="AD61" s="225"/>
      <c r="AE61" s="225"/>
      <c r="AF61" s="225"/>
      <c r="AG61" s="225"/>
      <c r="AH61" s="225"/>
      <c r="AI61" s="225"/>
      <c r="AJ61" s="225"/>
      <c r="AK61" s="225"/>
      <c r="AL61" s="225"/>
      <c r="AM61" s="225"/>
      <c r="AN61" s="225"/>
    </row>
    <row r="62" spans="1:40" s="3" customFormat="1" x14ac:dyDescent="0.3">
      <c r="A62" s="56">
        <v>9</v>
      </c>
      <c r="B62" s="57" t="s">
        <v>151</v>
      </c>
      <c r="C62" s="215"/>
      <c r="D62" s="215"/>
      <c r="E62" s="215"/>
      <c r="F62" s="215"/>
      <c r="G62" s="215"/>
      <c r="H62" s="215"/>
      <c r="I62" s="215"/>
      <c r="J62" s="215"/>
      <c r="K62" s="215"/>
      <c r="L62" s="5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c r="AN62" s="218"/>
    </row>
    <row r="63" spans="1:40" s="3" customFormat="1" x14ac:dyDescent="0.3">
      <c r="A63" s="52"/>
      <c r="B63" s="216" t="s">
        <v>4</v>
      </c>
      <c r="C63" s="216"/>
      <c r="D63" s="81"/>
      <c r="E63" s="81"/>
      <c r="F63" s="81"/>
      <c r="G63" s="81"/>
      <c r="H63" s="81"/>
      <c r="I63" s="81"/>
      <c r="J63" s="81"/>
      <c r="K63" s="81"/>
      <c r="L63" s="50"/>
      <c r="M63" s="274" t="s">
        <v>131</v>
      </c>
      <c r="N63" s="275"/>
      <c r="O63" s="276"/>
      <c r="P63" s="274" t="s">
        <v>132</v>
      </c>
      <c r="Q63" s="275"/>
      <c r="R63" s="275"/>
      <c r="S63" s="275"/>
      <c r="T63" s="276"/>
      <c r="U63" s="274" t="s">
        <v>133</v>
      </c>
      <c r="V63" s="275"/>
      <c r="W63" s="275"/>
      <c r="X63" s="275"/>
      <c r="Y63" s="275"/>
      <c r="Z63" s="275"/>
      <c r="AA63" s="275"/>
      <c r="AB63" s="275"/>
      <c r="AC63" s="276"/>
      <c r="AD63" s="274" t="s">
        <v>134</v>
      </c>
      <c r="AE63" s="275"/>
      <c r="AF63" s="275"/>
      <c r="AG63" s="275"/>
      <c r="AH63" s="275"/>
      <c r="AI63" s="275"/>
      <c r="AJ63" s="275"/>
      <c r="AK63" s="275"/>
      <c r="AL63" s="276"/>
      <c r="AM63" s="274" t="s">
        <v>350</v>
      </c>
      <c r="AN63" s="276"/>
    </row>
    <row r="64" spans="1:40" s="3" customFormat="1" x14ac:dyDescent="0.3">
      <c r="A64" s="52"/>
      <c r="B64" s="280" t="str">
        <f>IFERROR(VLOOKUP(D63,Control!$I$52:$J$61,2,FALSE),"")</f>
        <v/>
      </c>
      <c r="C64" s="280"/>
      <c r="D64" s="280"/>
      <c r="E64" s="280"/>
      <c r="F64" s="280"/>
      <c r="G64" s="280"/>
      <c r="H64" s="280"/>
      <c r="I64" s="280"/>
      <c r="J64" s="280"/>
      <c r="K64" s="280"/>
      <c r="L64" s="50"/>
      <c r="M64" s="277"/>
      <c r="N64" s="278"/>
      <c r="O64" s="279"/>
      <c r="P64" s="277"/>
      <c r="Q64" s="278"/>
      <c r="R64" s="278"/>
      <c r="S64" s="278"/>
      <c r="T64" s="279"/>
      <c r="U64" s="277"/>
      <c r="V64" s="278"/>
      <c r="W64" s="278"/>
      <c r="X64" s="278"/>
      <c r="Y64" s="278"/>
      <c r="Z64" s="278"/>
      <c r="AA64" s="278"/>
      <c r="AB64" s="278"/>
      <c r="AC64" s="279"/>
      <c r="AD64" s="277"/>
      <c r="AE64" s="278"/>
      <c r="AF64" s="278"/>
      <c r="AG64" s="278"/>
      <c r="AH64" s="278"/>
      <c r="AI64" s="278"/>
      <c r="AJ64" s="278"/>
      <c r="AK64" s="278"/>
      <c r="AL64" s="279"/>
      <c r="AM64" s="277"/>
      <c r="AN64" s="279"/>
    </row>
    <row r="65" spans="1:40" s="3" customFormat="1" x14ac:dyDescent="0.3">
      <c r="A65" s="52"/>
      <c r="B65" s="216" t="s">
        <v>135</v>
      </c>
      <c r="C65" s="216"/>
      <c r="D65" s="81"/>
      <c r="E65" s="81"/>
      <c r="F65" s="81"/>
      <c r="G65" s="81"/>
      <c r="H65" s="81"/>
      <c r="I65" s="81"/>
      <c r="J65" s="81"/>
      <c r="K65" s="81"/>
      <c r="L65" s="50"/>
      <c r="M65" s="231"/>
      <c r="N65" s="232"/>
      <c r="O65" s="233"/>
      <c r="P65" s="231"/>
      <c r="Q65" s="232"/>
      <c r="R65" s="232"/>
      <c r="S65" s="232"/>
      <c r="T65" s="233"/>
      <c r="U65" s="234"/>
      <c r="V65" s="235"/>
      <c r="W65" s="235"/>
      <c r="X65" s="235"/>
      <c r="Y65" s="235"/>
      <c r="Z65" s="235"/>
      <c r="AA65" s="235"/>
      <c r="AB65" s="235"/>
      <c r="AC65" s="236"/>
      <c r="AD65" s="237"/>
      <c r="AE65" s="238"/>
      <c r="AF65" s="238"/>
      <c r="AG65" s="238"/>
      <c r="AH65" s="238"/>
      <c r="AI65" s="238"/>
      <c r="AJ65" s="238"/>
      <c r="AK65" s="238"/>
      <c r="AL65" s="239"/>
      <c r="AM65" s="240"/>
      <c r="AN65" s="241"/>
    </row>
    <row r="66" spans="1:40" ht="7.5" customHeight="1" x14ac:dyDescent="0.3">
      <c r="A66" s="52"/>
      <c r="B66" s="51"/>
      <c r="C66" s="51"/>
      <c r="D66" s="51"/>
      <c r="E66" s="51"/>
      <c r="F66" s="51"/>
      <c r="G66" s="51"/>
      <c r="H66" s="51"/>
      <c r="I66" s="51"/>
      <c r="J66" s="51"/>
      <c r="K66" s="51"/>
      <c r="L66" s="51"/>
      <c r="M66" s="226" t="s">
        <v>365</v>
      </c>
      <c r="N66" s="226"/>
      <c r="O66" s="226"/>
      <c r="P66" s="227"/>
      <c r="Q66" s="227"/>
      <c r="R66" s="227"/>
      <c r="S66" s="227"/>
      <c r="T66" s="227"/>
      <c r="U66" s="225"/>
      <c r="V66" s="225"/>
      <c r="W66" s="225"/>
      <c r="X66" s="225"/>
      <c r="Y66" s="225"/>
      <c r="Z66" s="225"/>
      <c r="AA66" s="225"/>
      <c r="AB66" s="225"/>
      <c r="AC66" s="225"/>
      <c r="AD66" s="225"/>
      <c r="AE66" s="225"/>
      <c r="AF66" s="225"/>
      <c r="AG66" s="225"/>
      <c r="AH66" s="225"/>
      <c r="AI66" s="225"/>
      <c r="AJ66" s="225"/>
      <c r="AK66" s="225"/>
      <c r="AL66" s="225"/>
      <c r="AM66" s="225"/>
      <c r="AN66" s="225"/>
    </row>
    <row r="67" spans="1:40" s="3" customFormat="1" x14ac:dyDescent="0.3">
      <c r="A67" s="56">
        <v>10</v>
      </c>
      <c r="B67" s="57" t="s">
        <v>151</v>
      </c>
      <c r="C67" s="215"/>
      <c r="D67" s="215"/>
      <c r="E67" s="215"/>
      <c r="F67" s="215"/>
      <c r="G67" s="215"/>
      <c r="H67" s="215"/>
      <c r="I67" s="215"/>
      <c r="J67" s="215"/>
      <c r="K67" s="215"/>
      <c r="L67" s="5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18"/>
    </row>
    <row r="68" spans="1:40" s="3" customFormat="1" x14ac:dyDescent="0.3">
      <c r="A68" s="52"/>
      <c r="B68" s="216" t="s">
        <v>4</v>
      </c>
      <c r="C68" s="216"/>
      <c r="D68" s="81"/>
      <c r="E68" s="81"/>
      <c r="F68" s="81"/>
      <c r="G68" s="81"/>
      <c r="H68" s="81"/>
      <c r="I68" s="81"/>
      <c r="J68" s="81"/>
      <c r="K68" s="81"/>
      <c r="L68" s="50"/>
      <c r="M68" s="274" t="s">
        <v>131</v>
      </c>
      <c r="N68" s="275"/>
      <c r="O68" s="276"/>
      <c r="P68" s="274" t="s">
        <v>132</v>
      </c>
      <c r="Q68" s="275"/>
      <c r="R68" s="275"/>
      <c r="S68" s="275"/>
      <c r="T68" s="276"/>
      <c r="U68" s="274" t="s">
        <v>133</v>
      </c>
      <c r="V68" s="275"/>
      <c r="W68" s="275"/>
      <c r="X68" s="275"/>
      <c r="Y68" s="275"/>
      <c r="Z68" s="275"/>
      <c r="AA68" s="275"/>
      <c r="AB68" s="275"/>
      <c r="AC68" s="276"/>
      <c r="AD68" s="274" t="s">
        <v>134</v>
      </c>
      <c r="AE68" s="275"/>
      <c r="AF68" s="275"/>
      <c r="AG68" s="275"/>
      <c r="AH68" s="275"/>
      <c r="AI68" s="275"/>
      <c r="AJ68" s="275"/>
      <c r="AK68" s="275"/>
      <c r="AL68" s="276"/>
      <c r="AM68" s="274" t="s">
        <v>350</v>
      </c>
      <c r="AN68" s="276"/>
    </row>
    <row r="69" spans="1:40" s="3" customFormat="1" x14ac:dyDescent="0.3">
      <c r="A69" s="52"/>
      <c r="B69" s="280" t="str">
        <f>IFERROR(VLOOKUP(D68,Control!$I$52:$J$61,2,FALSE),"")</f>
        <v/>
      </c>
      <c r="C69" s="280"/>
      <c r="D69" s="280"/>
      <c r="E69" s="280"/>
      <c r="F69" s="280"/>
      <c r="G69" s="280"/>
      <c r="H69" s="280"/>
      <c r="I69" s="280"/>
      <c r="J69" s="280"/>
      <c r="K69" s="280"/>
      <c r="L69" s="50"/>
      <c r="M69" s="277"/>
      <c r="N69" s="278"/>
      <c r="O69" s="279"/>
      <c r="P69" s="277"/>
      <c r="Q69" s="278"/>
      <c r="R69" s="278"/>
      <c r="S69" s="278"/>
      <c r="T69" s="279"/>
      <c r="U69" s="277"/>
      <c r="V69" s="278"/>
      <c r="W69" s="278"/>
      <c r="X69" s="278"/>
      <c r="Y69" s="278"/>
      <c r="Z69" s="278"/>
      <c r="AA69" s="278"/>
      <c r="AB69" s="278"/>
      <c r="AC69" s="279"/>
      <c r="AD69" s="277"/>
      <c r="AE69" s="278"/>
      <c r="AF69" s="278"/>
      <c r="AG69" s="278"/>
      <c r="AH69" s="278"/>
      <c r="AI69" s="278"/>
      <c r="AJ69" s="278"/>
      <c r="AK69" s="278"/>
      <c r="AL69" s="279"/>
      <c r="AM69" s="277"/>
      <c r="AN69" s="279"/>
    </row>
    <row r="70" spans="1:40" s="3" customFormat="1" x14ac:dyDescent="0.3">
      <c r="A70" s="52"/>
      <c r="B70" s="216" t="s">
        <v>135</v>
      </c>
      <c r="C70" s="216"/>
      <c r="D70" s="81"/>
      <c r="E70" s="81"/>
      <c r="F70" s="81"/>
      <c r="G70" s="81"/>
      <c r="H70" s="81"/>
      <c r="I70" s="81"/>
      <c r="J70" s="81"/>
      <c r="K70" s="81"/>
      <c r="L70" s="50"/>
      <c r="M70" s="231"/>
      <c r="N70" s="232"/>
      <c r="O70" s="233"/>
      <c r="P70" s="231"/>
      <c r="Q70" s="232"/>
      <c r="R70" s="232"/>
      <c r="S70" s="232"/>
      <c r="T70" s="233"/>
      <c r="U70" s="234"/>
      <c r="V70" s="235"/>
      <c r="W70" s="235"/>
      <c r="X70" s="235"/>
      <c r="Y70" s="235"/>
      <c r="Z70" s="235"/>
      <c r="AA70" s="235"/>
      <c r="AB70" s="235"/>
      <c r="AC70" s="236"/>
      <c r="AD70" s="237"/>
      <c r="AE70" s="238"/>
      <c r="AF70" s="238"/>
      <c r="AG70" s="238"/>
      <c r="AH70" s="238"/>
      <c r="AI70" s="238"/>
      <c r="AJ70" s="238"/>
      <c r="AK70" s="238"/>
      <c r="AL70" s="239"/>
      <c r="AM70" s="240"/>
      <c r="AN70" s="241"/>
    </row>
    <row r="71" spans="1:40" ht="7.5" customHeight="1" x14ac:dyDescent="0.3">
      <c r="A71" s="52"/>
      <c r="B71" s="51"/>
      <c r="C71" s="51"/>
      <c r="D71" s="51"/>
      <c r="E71" s="51"/>
      <c r="F71" s="51"/>
      <c r="G71" s="51"/>
      <c r="H71" s="51"/>
      <c r="I71" s="51"/>
      <c r="J71" s="51"/>
      <c r="K71" s="51"/>
      <c r="L71" s="51"/>
      <c r="M71" s="226" t="s">
        <v>365</v>
      </c>
      <c r="N71" s="226"/>
      <c r="O71" s="226"/>
      <c r="P71" s="227"/>
      <c r="Q71" s="227"/>
      <c r="R71" s="227"/>
      <c r="S71" s="227"/>
      <c r="T71" s="227"/>
      <c r="U71" s="225"/>
      <c r="V71" s="225"/>
      <c r="W71" s="225"/>
      <c r="X71" s="225"/>
      <c r="Y71" s="225"/>
      <c r="Z71" s="225"/>
      <c r="AA71" s="225"/>
      <c r="AB71" s="225"/>
      <c r="AC71" s="225"/>
      <c r="AD71" s="225"/>
      <c r="AE71" s="225"/>
      <c r="AF71" s="225"/>
      <c r="AG71" s="225"/>
      <c r="AH71" s="225"/>
      <c r="AI71" s="225"/>
      <c r="AJ71" s="225"/>
      <c r="AK71" s="225"/>
      <c r="AL71" s="225"/>
      <c r="AM71" s="225"/>
      <c r="AN71" s="225"/>
    </row>
    <row r="72" spans="1:40" s="3" customFormat="1" x14ac:dyDescent="0.3">
      <c r="A72" s="56">
        <v>11</v>
      </c>
      <c r="B72" s="57" t="s">
        <v>151</v>
      </c>
      <c r="C72" s="215"/>
      <c r="D72" s="215"/>
      <c r="E72" s="215"/>
      <c r="F72" s="215"/>
      <c r="G72" s="215"/>
      <c r="H72" s="215"/>
      <c r="I72" s="215"/>
      <c r="J72" s="215"/>
      <c r="K72" s="215"/>
      <c r="L72" s="5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c r="AK72" s="218"/>
      <c r="AL72" s="218"/>
      <c r="AM72" s="218"/>
      <c r="AN72" s="218"/>
    </row>
    <row r="73" spans="1:40" s="3" customFormat="1" x14ac:dyDescent="0.3">
      <c r="A73" s="52"/>
      <c r="B73" s="216" t="s">
        <v>4</v>
      </c>
      <c r="C73" s="216"/>
      <c r="D73" s="81"/>
      <c r="E73" s="81"/>
      <c r="F73" s="81"/>
      <c r="G73" s="81"/>
      <c r="H73" s="81"/>
      <c r="I73" s="81"/>
      <c r="J73" s="81"/>
      <c r="K73" s="81"/>
      <c r="L73" s="50"/>
      <c r="M73" s="274" t="s">
        <v>131</v>
      </c>
      <c r="N73" s="275"/>
      <c r="O73" s="276"/>
      <c r="P73" s="274" t="s">
        <v>132</v>
      </c>
      <c r="Q73" s="275"/>
      <c r="R73" s="275"/>
      <c r="S73" s="275"/>
      <c r="T73" s="276"/>
      <c r="U73" s="274" t="s">
        <v>133</v>
      </c>
      <c r="V73" s="275"/>
      <c r="W73" s="275"/>
      <c r="X73" s="275"/>
      <c r="Y73" s="275"/>
      <c r="Z73" s="275"/>
      <c r="AA73" s="275"/>
      <c r="AB73" s="275"/>
      <c r="AC73" s="276"/>
      <c r="AD73" s="274" t="s">
        <v>134</v>
      </c>
      <c r="AE73" s="275"/>
      <c r="AF73" s="275"/>
      <c r="AG73" s="275"/>
      <c r="AH73" s="275"/>
      <c r="AI73" s="275"/>
      <c r="AJ73" s="275"/>
      <c r="AK73" s="275"/>
      <c r="AL73" s="276"/>
      <c r="AM73" s="274" t="s">
        <v>350</v>
      </c>
      <c r="AN73" s="276"/>
    </row>
    <row r="74" spans="1:40" s="3" customFormat="1" x14ac:dyDescent="0.3">
      <c r="A74" s="52"/>
      <c r="B74" s="280" t="str">
        <f>IFERROR(VLOOKUP(D73,Control!$I$52:$J$61,2,FALSE),"")</f>
        <v/>
      </c>
      <c r="C74" s="280"/>
      <c r="D74" s="280"/>
      <c r="E74" s="280"/>
      <c r="F74" s="280"/>
      <c r="G74" s="280"/>
      <c r="H74" s="280"/>
      <c r="I74" s="280"/>
      <c r="J74" s="280"/>
      <c r="K74" s="280"/>
      <c r="L74" s="50"/>
      <c r="M74" s="277"/>
      <c r="N74" s="278"/>
      <c r="O74" s="279"/>
      <c r="P74" s="277"/>
      <c r="Q74" s="278"/>
      <c r="R74" s="278"/>
      <c r="S74" s="278"/>
      <c r="T74" s="279"/>
      <c r="U74" s="277"/>
      <c r="V74" s="278"/>
      <c r="W74" s="278"/>
      <c r="X74" s="278"/>
      <c r="Y74" s="278"/>
      <c r="Z74" s="278"/>
      <c r="AA74" s="278"/>
      <c r="AB74" s="278"/>
      <c r="AC74" s="279"/>
      <c r="AD74" s="277"/>
      <c r="AE74" s="278"/>
      <c r="AF74" s="278"/>
      <c r="AG74" s="278"/>
      <c r="AH74" s="278"/>
      <c r="AI74" s="278"/>
      <c r="AJ74" s="278"/>
      <c r="AK74" s="278"/>
      <c r="AL74" s="279"/>
      <c r="AM74" s="277"/>
      <c r="AN74" s="279"/>
    </row>
    <row r="75" spans="1:40" s="3" customFormat="1" x14ac:dyDescent="0.3">
      <c r="A75" s="52"/>
      <c r="B75" s="216" t="s">
        <v>135</v>
      </c>
      <c r="C75" s="216"/>
      <c r="D75" s="81"/>
      <c r="E75" s="81"/>
      <c r="F75" s="81"/>
      <c r="G75" s="81"/>
      <c r="H75" s="81"/>
      <c r="I75" s="81"/>
      <c r="J75" s="81"/>
      <c r="K75" s="81"/>
      <c r="L75" s="50"/>
      <c r="M75" s="231"/>
      <c r="N75" s="232"/>
      <c r="O75" s="233"/>
      <c r="P75" s="231"/>
      <c r="Q75" s="232"/>
      <c r="R75" s="232"/>
      <c r="S75" s="232"/>
      <c r="T75" s="233"/>
      <c r="U75" s="234"/>
      <c r="V75" s="235"/>
      <c r="W75" s="235"/>
      <c r="X75" s="235"/>
      <c r="Y75" s="235"/>
      <c r="Z75" s="235"/>
      <c r="AA75" s="235"/>
      <c r="AB75" s="235"/>
      <c r="AC75" s="236"/>
      <c r="AD75" s="237"/>
      <c r="AE75" s="238"/>
      <c r="AF75" s="238"/>
      <c r="AG75" s="238"/>
      <c r="AH75" s="238"/>
      <c r="AI75" s="238"/>
      <c r="AJ75" s="238"/>
      <c r="AK75" s="238"/>
      <c r="AL75" s="239"/>
      <c r="AM75" s="240"/>
      <c r="AN75" s="241"/>
    </row>
    <row r="76" spans="1:40" ht="7.5" customHeight="1" x14ac:dyDescent="0.3">
      <c r="A76" s="52"/>
      <c r="B76" s="51"/>
      <c r="C76" s="51"/>
      <c r="D76" s="51"/>
      <c r="E76" s="51"/>
      <c r="F76" s="51"/>
      <c r="G76" s="51"/>
      <c r="H76" s="51"/>
      <c r="I76" s="51"/>
      <c r="J76" s="51"/>
      <c r="K76" s="51"/>
      <c r="L76" s="51"/>
      <c r="M76" s="226" t="s">
        <v>365</v>
      </c>
      <c r="N76" s="226"/>
      <c r="O76" s="226"/>
      <c r="P76" s="227"/>
      <c r="Q76" s="227"/>
      <c r="R76" s="227"/>
      <c r="S76" s="227"/>
      <c r="T76" s="227"/>
      <c r="U76" s="225"/>
      <c r="V76" s="225"/>
      <c r="W76" s="225"/>
      <c r="X76" s="225"/>
      <c r="Y76" s="225"/>
      <c r="Z76" s="225"/>
      <c r="AA76" s="225"/>
      <c r="AB76" s="225"/>
      <c r="AC76" s="225"/>
      <c r="AD76" s="225"/>
      <c r="AE76" s="225"/>
      <c r="AF76" s="225"/>
      <c r="AG76" s="225"/>
      <c r="AH76" s="225"/>
      <c r="AI76" s="225"/>
      <c r="AJ76" s="225"/>
      <c r="AK76" s="225"/>
      <c r="AL76" s="225"/>
      <c r="AM76" s="225"/>
      <c r="AN76" s="225"/>
    </row>
    <row r="77" spans="1:40" s="3" customFormat="1" x14ac:dyDescent="0.3">
      <c r="A77" s="56">
        <v>12</v>
      </c>
      <c r="B77" s="57" t="s">
        <v>151</v>
      </c>
      <c r="C77" s="215"/>
      <c r="D77" s="215"/>
      <c r="E77" s="215"/>
      <c r="F77" s="215"/>
      <c r="G77" s="215"/>
      <c r="H77" s="215"/>
      <c r="I77" s="215"/>
      <c r="J77" s="215"/>
      <c r="K77" s="215"/>
      <c r="L77" s="58"/>
      <c r="M77" s="218"/>
      <c r="N77" s="218"/>
      <c r="O77" s="218"/>
      <c r="P77" s="218"/>
      <c r="Q77" s="218"/>
      <c r="R77" s="218"/>
      <c r="S77" s="218"/>
      <c r="T77" s="218"/>
      <c r="U77" s="218"/>
      <c r="V77" s="218"/>
      <c r="W77" s="218"/>
      <c r="X77" s="218"/>
      <c r="Y77" s="218"/>
      <c r="Z77" s="218"/>
      <c r="AA77" s="218"/>
      <c r="AB77" s="218"/>
      <c r="AC77" s="218"/>
      <c r="AD77" s="218"/>
      <c r="AE77" s="218"/>
      <c r="AF77" s="218"/>
      <c r="AG77" s="218"/>
      <c r="AH77" s="218"/>
      <c r="AI77" s="218"/>
      <c r="AJ77" s="218"/>
      <c r="AK77" s="218"/>
      <c r="AL77" s="218"/>
      <c r="AM77" s="218"/>
      <c r="AN77" s="218"/>
    </row>
    <row r="78" spans="1:40" s="3" customFormat="1" x14ac:dyDescent="0.3">
      <c r="A78" s="52"/>
      <c r="B78" s="216" t="s">
        <v>4</v>
      </c>
      <c r="C78" s="216"/>
      <c r="D78" s="81"/>
      <c r="E78" s="81"/>
      <c r="F78" s="81"/>
      <c r="G78" s="81"/>
      <c r="H78" s="81"/>
      <c r="I78" s="81"/>
      <c r="J78" s="81"/>
      <c r="K78" s="81"/>
      <c r="L78" s="50"/>
      <c r="M78" s="274" t="s">
        <v>131</v>
      </c>
      <c r="N78" s="275"/>
      <c r="O78" s="276"/>
      <c r="P78" s="274" t="s">
        <v>132</v>
      </c>
      <c r="Q78" s="275"/>
      <c r="R78" s="275"/>
      <c r="S78" s="275"/>
      <c r="T78" s="276"/>
      <c r="U78" s="274" t="s">
        <v>133</v>
      </c>
      <c r="V78" s="275"/>
      <c r="W78" s="275"/>
      <c r="X78" s="275"/>
      <c r="Y78" s="275"/>
      <c r="Z78" s="275"/>
      <c r="AA78" s="275"/>
      <c r="AB78" s="275"/>
      <c r="AC78" s="276"/>
      <c r="AD78" s="274" t="s">
        <v>134</v>
      </c>
      <c r="AE78" s="275"/>
      <c r="AF78" s="275"/>
      <c r="AG78" s="275"/>
      <c r="AH78" s="275"/>
      <c r="AI78" s="275"/>
      <c r="AJ78" s="275"/>
      <c r="AK78" s="275"/>
      <c r="AL78" s="276"/>
      <c r="AM78" s="274" t="s">
        <v>350</v>
      </c>
      <c r="AN78" s="276"/>
    </row>
    <row r="79" spans="1:40" s="3" customFormat="1" x14ac:dyDescent="0.3">
      <c r="A79" s="52"/>
      <c r="B79" s="280" t="str">
        <f>IFERROR(VLOOKUP(D78,Control!$I$52:$J$61,2,FALSE),"")</f>
        <v/>
      </c>
      <c r="C79" s="280"/>
      <c r="D79" s="280"/>
      <c r="E79" s="280"/>
      <c r="F79" s="280"/>
      <c r="G79" s="280"/>
      <c r="H79" s="280"/>
      <c r="I79" s="280"/>
      <c r="J79" s="280"/>
      <c r="K79" s="280"/>
      <c r="L79" s="50"/>
      <c r="M79" s="277"/>
      <c r="N79" s="278"/>
      <c r="O79" s="279"/>
      <c r="P79" s="277"/>
      <c r="Q79" s="278"/>
      <c r="R79" s="278"/>
      <c r="S79" s="278"/>
      <c r="T79" s="279"/>
      <c r="U79" s="277"/>
      <c r="V79" s="278"/>
      <c r="W79" s="278"/>
      <c r="X79" s="278"/>
      <c r="Y79" s="278"/>
      <c r="Z79" s="278"/>
      <c r="AA79" s="278"/>
      <c r="AB79" s="278"/>
      <c r="AC79" s="279"/>
      <c r="AD79" s="277"/>
      <c r="AE79" s="278"/>
      <c r="AF79" s="278"/>
      <c r="AG79" s="278"/>
      <c r="AH79" s="278"/>
      <c r="AI79" s="278"/>
      <c r="AJ79" s="278"/>
      <c r="AK79" s="278"/>
      <c r="AL79" s="279"/>
      <c r="AM79" s="277"/>
      <c r="AN79" s="279"/>
    </row>
    <row r="80" spans="1:40" s="3" customFormat="1" x14ac:dyDescent="0.3">
      <c r="A80" s="52"/>
      <c r="B80" s="216" t="s">
        <v>135</v>
      </c>
      <c r="C80" s="216"/>
      <c r="D80" s="81"/>
      <c r="E80" s="81"/>
      <c r="F80" s="81"/>
      <c r="G80" s="81"/>
      <c r="H80" s="81"/>
      <c r="I80" s="81"/>
      <c r="J80" s="81"/>
      <c r="K80" s="81"/>
      <c r="L80" s="50"/>
      <c r="M80" s="231"/>
      <c r="N80" s="232"/>
      <c r="O80" s="233"/>
      <c r="P80" s="231"/>
      <c r="Q80" s="232"/>
      <c r="R80" s="232"/>
      <c r="S80" s="232"/>
      <c r="T80" s="233"/>
      <c r="U80" s="234"/>
      <c r="V80" s="235"/>
      <c r="W80" s="235"/>
      <c r="X80" s="235"/>
      <c r="Y80" s="235"/>
      <c r="Z80" s="235"/>
      <c r="AA80" s="235"/>
      <c r="AB80" s="235"/>
      <c r="AC80" s="236"/>
      <c r="AD80" s="237"/>
      <c r="AE80" s="238"/>
      <c r="AF80" s="238"/>
      <c r="AG80" s="238"/>
      <c r="AH80" s="238"/>
      <c r="AI80" s="238"/>
      <c r="AJ80" s="238"/>
      <c r="AK80" s="238"/>
      <c r="AL80" s="239"/>
      <c r="AM80" s="240"/>
      <c r="AN80" s="241"/>
    </row>
    <row r="81" spans="1:40" ht="7.5" customHeight="1" x14ac:dyDescent="0.3">
      <c r="A81" s="52"/>
      <c r="B81" s="51"/>
      <c r="C81" s="51"/>
      <c r="D81" s="51"/>
      <c r="E81" s="51"/>
      <c r="F81" s="51"/>
      <c r="G81" s="51"/>
      <c r="H81" s="51"/>
      <c r="I81" s="51"/>
      <c r="J81" s="51"/>
      <c r="K81" s="51"/>
      <c r="L81" s="51"/>
      <c r="M81" s="226" t="s">
        <v>365</v>
      </c>
      <c r="N81" s="226"/>
      <c r="O81" s="226"/>
      <c r="P81" s="227"/>
      <c r="Q81" s="227"/>
      <c r="R81" s="227"/>
      <c r="S81" s="227"/>
      <c r="T81" s="227"/>
      <c r="U81" s="225"/>
      <c r="V81" s="225"/>
      <c r="W81" s="225"/>
      <c r="X81" s="225"/>
      <c r="Y81" s="225"/>
      <c r="Z81" s="225"/>
      <c r="AA81" s="225"/>
      <c r="AB81" s="225"/>
      <c r="AC81" s="225"/>
      <c r="AD81" s="225"/>
      <c r="AE81" s="225"/>
      <c r="AF81" s="225"/>
      <c r="AG81" s="225"/>
      <c r="AH81" s="225"/>
      <c r="AI81" s="225"/>
      <c r="AJ81" s="225"/>
      <c r="AK81" s="225"/>
      <c r="AL81" s="225"/>
      <c r="AM81" s="225"/>
      <c r="AN81" s="225"/>
    </row>
    <row r="82" spans="1:40" s="3" customFormat="1" x14ac:dyDescent="0.3">
      <c r="A82" s="56">
        <v>13</v>
      </c>
      <c r="B82" s="57" t="s">
        <v>151</v>
      </c>
      <c r="C82" s="215"/>
      <c r="D82" s="215"/>
      <c r="E82" s="215"/>
      <c r="F82" s="215"/>
      <c r="G82" s="215"/>
      <c r="H82" s="215"/>
      <c r="I82" s="215"/>
      <c r="J82" s="215"/>
      <c r="K82" s="215"/>
      <c r="L82" s="58"/>
      <c r="M82" s="218"/>
      <c r="N82" s="218"/>
      <c r="O82" s="218"/>
      <c r="P82" s="218"/>
      <c r="Q82" s="218"/>
      <c r="R82" s="218"/>
      <c r="S82" s="218"/>
      <c r="T82" s="218"/>
      <c r="U82" s="218"/>
      <c r="V82" s="218"/>
      <c r="W82" s="218"/>
      <c r="X82" s="218"/>
      <c r="Y82" s="218"/>
      <c r="Z82" s="218"/>
      <c r="AA82" s="218"/>
      <c r="AB82" s="218"/>
      <c r="AC82" s="218"/>
      <c r="AD82" s="218"/>
      <c r="AE82" s="218"/>
      <c r="AF82" s="218"/>
      <c r="AG82" s="218"/>
      <c r="AH82" s="218"/>
      <c r="AI82" s="218"/>
      <c r="AJ82" s="218"/>
      <c r="AK82" s="218"/>
      <c r="AL82" s="218"/>
      <c r="AM82" s="218"/>
      <c r="AN82" s="218"/>
    </row>
    <row r="83" spans="1:40" s="3" customFormat="1" x14ac:dyDescent="0.3">
      <c r="A83" s="52"/>
      <c r="B83" s="216" t="s">
        <v>4</v>
      </c>
      <c r="C83" s="216"/>
      <c r="D83" s="81"/>
      <c r="E83" s="81"/>
      <c r="F83" s="81"/>
      <c r="G83" s="81"/>
      <c r="H83" s="81"/>
      <c r="I83" s="81"/>
      <c r="J83" s="81"/>
      <c r="K83" s="81"/>
      <c r="L83" s="50"/>
      <c r="M83" s="274" t="s">
        <v>131</v>
      </c>
      <c r="N83" s="275"/>
      <c r="O83" s="276"/>
      <c r="P83" s="274" t="s">
        <v>132</v>
      </c>
      <c r="Q83" s="275"/>
      <c r="R83" s="275"/>
      <c r="S83" s="275"/>
      <c r="T83" s="276"/>
      <c r="U83" s="274" t="s">
        <v>133</v>
      </c>
      <c r="V83" s="275"/>
      <c r="W83" s="275"/>
      <c r="X83" s="275"/>
      <c r="Y83" s="275"/>
      <c r="Z83" s="275"/>
      <c r="AA83" s="275"/>
      <c r="AB83" s="275"/>
      <c r="AC83" s="276"/>
      <c r="AD83" s="274" t="s">
        <v>134</v>
      </c>
      <c r="AE83" s="275"/>
      <c r="AF83" s="275"/>
      <c r="AG83" s="275"/>
      <c r="AH83" s="275"/>
      <c r="AI83" s="275"/>
      <c r="AJ83" s="275"/>
      <c r="AK83" s="275"/>
      <c r="AL83" s="276"/>
      <c r="AM83" s="274" t="s">
        <v>350</v>
      </c>
      <c r="AN83" s="276"/>
    </row>
    <row r="84" spans="1:40" s="3" customFormat="1" x14ac:dyDescent="0.3">
      <c r="A84" s="52"/>
      <c r="B84" s="280" t="str">
        <f>IFERROR(VLOOKUP(D83,Control!$I$52:$J$61,2,FALSE),"")</f>
        <v/>
      </c>
      <c r="C84" s="280"/>
      <c r="D84" s="280"/>
      <c r="E84" s="280"/>
      <c r="F84" s="280"/>
      <c r="G84" s="280"/>
      <c r="H84" s="280"/>
      <c r="I84" s="280"/>
      <c r="J84" s="280"/>
      <c r="K84" s="280"/>
      <c r="L84" s="50"/>
      <c r="M84" s="277"/>
      <c r="N84" s="278"/>
      <c r="O84" s="279"/>
      <c r="P84" s="277"/>
      <c r="Q84" s="278"/>
      <c r="R84" s="278"/>
      <c r="S84" s="278"/>
      <c r="T84" s="279"/>
      <c r="U84" s="277"/>
      <c r="V84" s="278"/>
      <c r="W84" s="278"/>
      <c r="X84" s="278"/>
      <c r="Y84" s="278"/>
      <c r="Z84" s="278"/>
      <c r="AA84" s="278"/>
      <c r="AB84" s="278"/>
      <c r="AC84" s="279"/>
      <c r="AD84" s="277"/>
      <c r="AE84" s="278"/>
      <c r="AF84" s="278"/>
      <c r="AG84" s="278"/>
      <c r="AH84" s="278"/>
      <c r="AI84" s="278"/>
      <c r="AJ84" s="278"/>
      <c r="AK84" s="278"/>
      <c r="AL84" s="279"/>
      <c r="AM84" s="277"/>
      <c r="AN84" s="279"/>
    </row>
    <row r="85" spans="1:40" s="3" customFormat="1" x14ac:dyDescent="0.3">
      <c r="A85" s="52"/>
      <c r="B85" s="216" t="s">
        <v>135</v>
      </c>
      <c r="C85" s="216"/>
      <c r="D85" s="81"/>
      <c r="E85" s="81"/>
      <c r="F85" s="81"/>
      <c r="G85" s="81"/>
      <c r="H85" s="81"/>
      <c r="I85" s="81"/>
      <c r="J85" s="81"/>
      <c r="K85" s="81"/>
      <c r="L85" s="50"/>
      <c r="M85" s="231"/>
      <c r="N85" s="232"/>
      <c r="O85" s="233"/>
      <c r="P85" s="231"/>
      <c r="Q85" s="232"/>
      <c r="R85" s="232"/>
      <c r="S85" s="232"/>
      <c r="T85" s="233"/>
      <c r="U85" s="234"/>
      <c r="V85" s="235"/>
      <c r="W85" s="235"/>
      <c r="X85" s="235"/>
      <c r="Y85" s="235"/>
      <c r="Z85" s="235"/>
      <c r="AA85" s="235"/>
      <c r="AB85" s="235"/>
      <c r="AC85" s="236"/>
      <c r="AD85" s="237"/>
      <c r="AE85" s="238"/>
      <c r="AF85" s="238"/>
      <c r="AG85" s="238"/>
      <c r="AH85" s="238"/>
      <c r="AI85" s="238"/>
      <c r="AJ85" s="238"/>
      <c r="AK85" s="238"/>
      <c r="AL85" s="239"/>
      <c r="AM85" s="240"/>
      <c r="AN85" s="241"/>
    </row>
    <row r="86" spans="1:40" ht="7.5" customHeight="1" x14ac:dyDescent="0.3">
      <c r="A86" s="52"/>
      <c r="B86" s="51"/>
      <c r="C86" s="51"/>
      <c r="D86" s="51"/>
      <c r="E86" s="51"/>
      <c r="F86" s="51"/>
      <c r="G86" s="51"/>
      <c r="H86" s="51"/>
      <c r="I86" s="51"/>
      <c r="J86" s="51"/>
      <c r="K86" s="51"/>
      <c r="L86" s="51"/>
      <c r="M86" s="226" t="s">
        <v>365</v>
      </c>
      <c r="N86" s="226"/>
      <c r="O86" s="226"/>
      <c r="P86" s="227"/>
      <c r="Q86" s="227"/>
      <c r="R86" s="227"/>
      <c r="S86" s="227"/>
      <c r="T86" s="227"/>
      <c r="U86" s="225"/>
      <c r="V86" s="225"/>
      <c r="W86" s="225"/>
      <c r="X86" s="225"/>
      <c r="Y86" s="225"/>
      <c r="Z86" s="225"/>
      <c r="AA86" s="225"/>
      <c r="AB86" s="225"/>
      <c r="AC86" s="225"/>
      <c r="AD86" s="225"/>
      <c r="AE86" s="225"/>
      <c r="AF86" s="225"/>
      <c r="AG86" s="225"/>
      <c r="AH86" s="225"/>
      <c r="AI86" s="225"/>
      <c r="AJ86" s="225"/>
      <c r="AK86" s="225"/>
      <c r="AL86" s="225"/>
      <c r="AM86" s="225"/>
      <c r="AN86" s="225"/>
    </row>
    <row r="87" spans="1:40" s="3" customFormat="1" x14ac:dyDescent="0.3">
      <c r="A87" s="56">
        <v>14</v>
      </c>
      <c r="B87" s="57" t="s">
        <v>151</v>
      </c>
      <c r="C87" s="215"/>
      <c r="D87" s="215"/>
      <c r="E87" s="215"/>
      <c r="F87" s="215"/>
      <c r="G87" s="215"/>
      <c r="H87" s="215"/>
      <c r="I87" s="215"/>
      <c r="J87" s="215"/>
      <c r="K87" s="215"/>
      <c r="L87" s="58"/>
      <c r="M87" s="218"/>
      <c r="N87" s="218"/>
      <c r="O87" s="218"/>
      <c r="P87" s="218"/>
      <c r="Q87" s="218"/>
      <c r="R87" s="218"/>
      <c r="S87" s="218"/>
      <c r="T87" s="218"/>
      <c r="U87" s="218"/>
      <c r="V87" s="218"/>
      <c r="W87" s="218"/>
      <c r="X87" s="218"/>
      <c r="Y87" s="218"/>
      <c r="Z87" s="218"/>
      <c r="AA87" s="218"/>
      <c r="AB87" s="218"/>
      <c r="AC87" s="218"/>
      <c r="AD87" s="218"/>
      <c r="AE87" s="218"/>
      <c r="AF87" s="218"/>
      <c r="AG87" s="218"/>
      <c r="AH87" s="218"/>
      <c r="AI87" s="218"/>
      <c r="AJ87" s="218"/>
      <c r="AK87" s="218"/>
      <c r="AL87" s="218"/>
      <c r="AM87" s="218"/>
      <c r="AN87" s="218"/>
    </row>
    <row r="88" spans="1:40" s="3" customFormat="1" x14ac:dyDescent="0.3">
      <c r="A88" s="52"/>
      <c r="B88" s="216" t="s">
        <v>4</v>
      </c>
      <c r="C88" s="216"/>
      <c r="D88" s="81"/>
      <c r="E88" s="81"/>
      <c r="F88" s="81"/>
      <c r="G88" s="81"/>
      <c r="H88" s="81"/>
      <c r="I88" s="81"/>
      <c r="J88" s="81"/>
      <c r="K88" s="81"/>
      <c r="L88" s="50"/>
      <c r="M88" s="274" t="s">
        <v>131</v>
      </c>
      <c r="N88" s="275"/>
      <c r="O88" s="276"/>
      <c r="P88" s="274" t="s">
        <v>132</v>
      </c>
      <c r="Q88" s="275"/>
      <c r="R88" s="275"/>
      <c r="S88" s="275"/>
      <c r="T88" s="276"/>
      <c r="U88" s="274" t="s">
        <v>133</v>
      </c>
      <c r="V88" s="275"/>
      <c r="W88" s="275"/>
      <c r="X88" s="275"/>
      <c r="Y88" s="275"/>
      <c r="Z88" s="275"/>
      <c r="AA88" s="275"/>
      <c r="AB88" s="275"/>
      <c r="AC88" s="276"/>
      <c r="AD88" s="274" t="s">
        <v>134</v>
      </c>
      <c r="AE88" s="275"/>
      <c r="AF88" s="275"/>
      <c r="AG88" s="275"/>
      <c r="AH88" s="275"/>
      <c r="AI88" s="275"/>
      <c r="AJ88" s="275"/>
      <c r="AK88" s="275"/>
      <c r="AL88" s="276"/>
      <c r="AM88" s="274" t="s">
        <v>350</v>
      </c>
      <c r="AN88" s="276"/>
    </row>
    <row r="89" spans="1:40" s="3" customFormat="1" x14ac:dyDescent="0.3">
      <c r="A89" s="52"/>
      <c r="B89" s="280" t="str">
        <f>IFERROR(VLOOKUP(D88,Control!$I$52:$J$61,2,FALSE),"")</f>
        <v/>
      </c>
      <c r="C89" s="280"/>
      <c r="D89" s="280"/>
      <c r="E89" s="280"/>
      <c r="F89" s="280"/>
      <c r="G89" s="280"/>
      <c r="H89" s="280"/>
      <c r="I89" s="280"/>
      <c r="J89" s="280"/>
      <c r="K89" s="280"/>
      <c r="L89" s="50"/>
      <c r="M89" s="277"/>
      <c r="N89" s="278"/>
      <c r="O89" s="279"/>
      <c r="P89" s="277"/>
      <c r="Q89" s="278"/>
      <c r="R89" s="278"/>
      <c r="S89" s="278"/>
      <c r="T89" s="279"/>
      <c r="U89" s="277"/>
      <c r="V89" s="278"/>
      <c r="W89" s="278"/>
      <c r="X89" s="278"/>
      <c r="Y89" s="278"/>
      <c r="Z89" s="278"/>
      <c r="AA89" s="278"/>
      <c r="AB89" s="278"/>
      <c r="AC89" s="279"/>
      <c r="AD89" s="277"/>
      <c r="AE89" s="278"/>
      <c r="AF89" s="278"/>
      <c r="AG89" s="278"/>
      <c r="AH89" s="278"/>
      <c r="AI89" s="278"/>
      <c r="AJ89" s="278"/>
      <c r="AK89" s="278"/>
      <c r="AL89" s="279"/>
      <c r="AM89" s="277"/>
      <c r="AN89" s="279"/>
    </row>
    <row r="90" spans="1:40" s="3" customFormat="1" x14ac:dyDescent="0.3">
      <c r="A90" s="52"/>
      <c r="B90" s="216" t="s">
        <v>135</v>
      </c>
      <c r="C90" s="216"/>
      <c r="D90" s="81"/>
      <c r="E90" s="81"/>
      <c r="F90" s="81"/>
      <c r="G90" s="81"/>
      <c r="H90" s="81"/>
      <c r="I90" s="81"/>
      <c r="J90" s="81"/>
      <c r="K90" s="81"/>
      <c r="L90" s="50"/>
      <c r="M90" s="231"/>
      <c r="N90" s="232"/>
      <c r="O90" s="233"/>
      <c r="P90" s="231"/>
      <c r="Q90" s="232"/>
      <c r="R90" s="232"/>
      <c r="S90" s="232"/>
      <c r="T90" s="233"/>
      <c r="U90" s="234"/>
      <c r="V90" s="235"/>
      <c r="W90" s="235"/>
      <c r="X90" s="235"/>
      <c r="Y90" s="235"/>
      <c r="Z90" s="235"/>
      <c r="AA90" s="235"/>
      <c r="AB90" s="235"/>
      <c r="AC90" s="236"/>
      <c r="AD90" s="237"/>
      <c r="AE90" s="238"/>
      <c r="AF90" s="238"/>
      <c r="AG90" s="238"/>
      <c r="AH90" s="238"/>
      <c r="AI90" s="238"/>
      <c r="AJ90" s="238"/>
      <c r="AK90" s="238"/>
      <c r="AL90" s="239"/>
      <c r="AM90" s="240"/>
      <c r="AN90" s="241"/>
    </row>
    <row r="91" spans="1:40" ht="7.5" customHeight="1" x14ac:dyDescent="0.3">
      <c r="A91" s="52"/>
      <c r="B91" s="51"/>
      <c r="C91" s="51"/>
      <c r="D91" s="51"/>
      <c r="E91" s="51"/>
      <c r="F91" s="51"/>
      <c r="G91" s="51"/>
      <c r="H91" s="51"/>
      <c r="I91" s="51"/>
      <c r="J91" s="51"/>
      <c r="K91" s="51"/>
      <c r="L91" s="51"/>
      <c r="M91" s="226" t="s">
        <v>365</v>
      </c>
      <c r="N91" s="226"/>
      <c r="O91" s="226"/>
      <c r="P91" s="227"/>
      <c r="Q91" s="227"/>
      <c r="R91" s="227"/>
      <c r="S91" s="227"/>
      <c r="T91" s="227"/>
      <c r="U91" s="225"/>
      <c r="V91" s="225"/>
      <c r="W91" s="225"/>
      <c r="X91" s="225"/>
      <c r="Y91" s="225"/>
      <c r="Z91" s="225"/>
      <c r="AA91" s="225"/>
      <c r="AB91" s="225"/>
      <c r="AC91" s="225"/>
      <c r="AD91" s="225"/>
      <c r="AE91" s="225"/>
      <c r="AF91" s="225"/>
      <c r="AG91" s="225"/>
      <c r="AH91" s="225"/>
      <c r="AI91" s="225"/>
      <c r="AJ91" s="225"/>
      <c r="AK91" s="225"/>
      <c r="AL91" s="225"/>
      <c r="AM91" s="225"/>
      <c r="AN91" s="225"/>
    </row>
    <row r="92" spans="1:40" s="3" customFormat="1" x14ac:dyDescent="0.3">
      <c r="A92" s="56">
        <v>15</v>
      </c>
      <c r="B92" s="57" t="s">
        <v>151</v>
      </c>
      <c r="C92" s="215"/>
      <c r="D92" s="215"/>
      <c r="E92" s="215"/>
      <c r="F92" s="215"/>
      <c r="G92" s="215"/>
      <c r="H92" s="215"/>
      <c r="I92" s="215"/>
      <c r="J92" s="215"/>
      <c r="K92" s="215"/>
      <c r="L92" s="58"/>
      <c r="M92" s="218"/>
      <c r="N92" s="218"/>
      <c r="O92" s="218"/>
      <c r="P92" s="218"/>
      <c r="Q92" s="218"/>
      <c r="R92" s="218"/>
      <c r="S92" s="218"/>
      <c r="T92" s="218"/>
      <c r="U92" s="218"/>
      <c r="V92" s="218"/>
      <c r="W92" s="218"/>
      <c r="X92" s="218"/>
      <c r="Y92" s="218"/>
      <c r="Z92" s="218"/>
      <c r="AA92" s="218"/>
      <c r="AB92" s="218"/>
      <c r="AC92" s="218"/>
      <c r="AD92" s="218"/>
      <c r="AE92" s="218"/>
      <c r="AF92" s="218"/>
      <c r="AG92" s="218"/>
      <c r="AH92" s="218"/>
      <c r="AI92" s="218"/>
      <c r="AJ92" s="218"/>
      <c r="AK92" s="218"/>
      <c r="AL92" s="218"/>
      <c r="AM92" s="218"/>
      <c r="AN92" s="218"/>
    </row>
    <row r="93" spans="1:40" s="3" customFormat="1" x14ac:dyDescent="0.3">
      <c r="A93" s="52"/>
      <c r="B93" s="216" t="s">
        <v>4</v>
      </c>
      <c r="C93" s="216"/>
      <c r="D93" s="81"/>
      <c r="E93" s="81"/>
      <c r="F93" s="81"/>
      <c r="G93" s="81"/>
      <c r="H93" s="81"/>
      <c r="I93" s="81"/>
      <c r="J93" s="81"/>
      <c r="K93" s="81"/>
      <c r="L93" s="50"/>
      <c r="M93" s="274" t="s">
        <v>131</v>
      </c>
      <c r="N93" s="275"/>
      <c r="O93" s="276"/>
      <c r="P93" s="274" t="s">
        <v>132</v>
      </c>
      <c r="Q93" s="275"/>
      <c r="R93" s="275"/>
      <c r="S93" s="275"/>
      <c r="T93" s="276"/>
      <c r="U93" s="274" t="s">
        <v>133</v>
      </c>
      <c r="V93" s="275"/>
      <c r="W93" s="275"/>
      <c r="X93" s="275"/>
      <c r="Y93" s="275"/>
      <c r="Z93" s="275"/>
      <c r="AA93" s="275"/>
      <c r="AB93" s="275"/>
      <c r="AC93" s="276"/>
      <c r="AD93" s="274" t="s">
        <v>134</v>
      </c>
      <c r="AE93" s="275"/>
      <c r="AF93" s="275"/>
      <c r="AG93" s="275"/>
      <c r="AH93" s="275"/>
      <c r="AI93" s="275"/>
      <c r="AJ93" s="275"/>
      <c r="AK93" s="275"/>
      <c r="AL93" s="276"/>
      <c r="AM93" s="274" t="s">
        <v>350</v>
      </c>
      <c r="AN93" s="276"/>
    </row>
    <row r="94" spans="1:40" s="3" customFormat="1" x14ac:dyDescent="0.3">
      <c r="A94" s="52"/>
      <c r="B94" s="280" t="str">
        <f>IFERROR(VLOOKUP(D93,Control!$I$52:$J$61,2,FALSE),"")</f>
        <v/>
      </c>
      <c r="C94" s="280"/>
      <c r="D94" s="280"/>
      <c r="E94" s="280"/>
      <c r="F94" s="280"/>
      <c r="G94" s="280"/>
      <c r="H94" s="280"/>
      <c r="I94" s="280"/>
      <c r="J94" s="280"/>
      <c r="K94" s="280"/>
      <c r="L94" s="50"/>
      <c r="M94" s="277"/>
      <c r="N94" s="278"/>
      <c r="O94" s="279"/>
      <c r="P94" s="277"/>
      <c r="Q94" s="278"/>
      <c r="R94" s="278"/>
      <c r="S94" s="278"/>
      <c r="T94" s="279"/>
      <c r="U94" s="277"/>
      <c r="V94" s="278"/>
      <c r="W94" s="278"/>
      <c r="X94" s="278"/>
      <c r="Y94" s="278"/>
      <c r="Z94" s="278"/>
      <c r="AA94" s="278"/>
      <c r="AB94" s="278"/>
      <c r="AC94" s="279"/>
      <c r="AD94" s="277"/>
      <c r="AE94" s="278"/>
      <c r="AF94" s="278"/>
      <c r="AG94" s="278"/>
      <c r="AH94" s="278"/>
      <c r="AI94" s="278"/>
      <c r="AJ94" s="278"/>
      <c r="AK94" s="278"/>
      <c r="AL94" s="279"/>
      <c r="AM94" s="277"/>
      <c r="AN94" s="279"/>
    </row>
    <row r="95" spans="1:40" s="3" customFormat="1" x14ac:dyDescent="0.3">
      <c r="A95" s="52"/>
      <c r="B95" s="216" t="s">
        <v>135</v>
      </c>
      <c r="C95" s="216"/>
      <c r="D95" s="81"/>
      <c r="E95" s="81"/>
      <c r="F95" s="81"/>
      <c r="G95" s="81"/>
      <c r="H95" s="81"/>
      <c r="I95" s="81"/>
      <c r="J95" s="81"/>
      <c r="K95" s="81"/>
      <c r="L95" s="50"/>
      <c r="M95" s="231"/>
      <c r="N95" s="232"/>
      <c r="O95" s="233"/>
      <c r="P95" s="231"/>
      <c r="Q95" s="232"/>
      <c r="R95" s="232"/>
      <c r="S95" s="232"/>
      <c r="T95" s="233"/>
      <c r="U95" s="234"/>
      <c r="V95" s="235"/>
      <c r="W95" s="235"/>
      <c r="X95" s="235"/>
      <c r="Y95" s="235"/>
      <c r="Z95" s="235"/>
      <c r="AA95" s="235"/>
      <c r="AB95" s="235"/>
      <c r="AC95" s="236"/>
      <c r="AD95" s="237"/>
      <c r="AE95" s="238"/>
      <c r="AF95" s="238"/>
      <c r="AG95" s="238"/>
      <c r="AH95" s="238"/>
      <c r="AI95" s="238"/>
      <c r="AJ95" s="238"/>
      <c r="AK95" s="238"/>
      <c r="AL95" s="239"/>
      <c r="AM95" s="240"/>
      <c r="AN95" s="241"/>
    </row>
    <row r="96" spans="1:40" ht="7.5" customHeight="1" x14ac:dyDescent="0.3">
      <c r="A96" s="52"/>
      <c r="B96" s="51"/>
      <c r="C96" s="51"/>
      <c r="D96" s="51"/>
      <c r="E96" s="51"/>
      <c r="F96" s="51"/>
      <c r="G96" s="51"/>
      <c r="H96" s="51"/>
      <c r="I96" s="51"/>
      <c r="J96" s="51"/>
      <c r="K96" s="51"/>
      <c r="L96" s="51"/>
      <c r="M96" s="226" t="s">
        <v>365</v>
      </c>
      <c r="N96" s="226"/>
      <c r="O96" s="226"/>
      <c r="P96" s="227"/>
      <c r="Q96" s="227"/>
      <c r="R96" s="227"/>
      <c r="S96" s="227"/>
      <c r="T96" s="227"/>
      <c r="U96" s="225"/>
      <c r="V96" s="225"/>
      <c r="W96" s="225"/>
      <c r="X96" s="225"/>
      <c r="Y96" s="225"/>
      <c r="Z96" s="225"/>
      <c r="AA96" s="225"/>
      <c r="AB96" s="225"/>
      <c r="AC96" s="225"/>
      <c r="AD96" s="225"/>
      <c r="AE96" s="225"/>
      <c r="AF96" s="225"/>
      <c r="AG96" s="225"/>
      <c r="AH96" s="225"/>
      <c r="AI96" s="225"/>
      <c r="AJ96" s="225"/>
      <c r="AK96" s="225"/>
      <c r="AL96" s="225"/>
      <c r="AM96" s="225"/>
      <c r="AN96" s="225"/>
    </row>
    <row r="97" spans="1:40" s="3" customFormat="1" x14ac:dyDescent="0.3">
      <c r="A97" s="56">
        <v>16</v>
      </c>
      <c r="B97" s="57" t="s">
        <v>151</v>
      </c>
      <c r="C97" s="215"/>
      <c r="D97" s="215"/>
      <c r="E97" s="215"/>
      <c r="F97" s="215"/>
      <c r="G97" s="215"/>
      <c r="H97" s="215"/>
      <c r="I97" s="215"/>
      <c r="J97" s="215"/>
      <c r="K97" s="215"/>
      <c r="L97" s="58"/>
      <c r="M97" s="218"/>
      <c r="N97" s="218"/>
      <c r="O97" s="218"/>
      <c r="P97" s="218"/>
      <c r="Q97" s="218"/>
      <c r="R97" s="218"/>
      <c r="S97" s="218"/>
      <c r="T97" s="218"/>
      <c r="U97" s="218"/>
      <c r="V97" s="218"/>
      <c r="W97" s="218"/>
      <c r="X97" s="218"/>
      <c r="Y97" s="218"/>
      <c r="Z97" s="218"/>
      <c r="AA97" s="218"/>
      <c r="AB97" s="218"/>
      <c r="AC97" s="218"/>
      <c r="AD97" s="218"/>
      <c r="AE97" s="218"/>
      <c r="AF97" s="218"/>
      <c r="AG97" s="218"/>
      <c r="AH97" s="218"/>
      <c r="AI97" s="218"/>
      <c r="AJ97" s="218"/>
      <c r="AK97" s="218"/>
      <c r="AL97" s="218"/>
      <c r="AM97" s="218"/>
      <c r="AN97" s="218"/>
    </row>
    <row r="98" spans="1:40" s="3" customFormat="1" x14ac:dyDescent="0.3">
      <c r="A98" s="52"/>
      <c r="B98" s="216" t="s">
        <v>4</v>
      </c>
      <c r="C98" s="216"/>
      <c r="D98" s="81"/>
      <c r="E98" s="81"/>
      <c r="F98" s="81"/>
      <c r="G98" s="81"/>
      <c r="H98" s="81"/>
      <c r="I98" s="81"/>
      <c r="J98" s="81"/>
      <c r="K98" s="81"/>
      <c r="L98" s="50"/>
      <c r="M98" s="274" t="s">
        <v>131</v>
      </c>
      <c r="N98" s="275"/>
      <c r="O98" s="276"/>
      <c r="P98" s="274" t="s">
        <v>132</v>
      </c>
      <c r="Q98" s="275"/>
      <c r="R98" s="275"/>
      <c r="S98" s="275"/>
      <c r="T98" s="276"/>
      <c r="U98" s="274" t="s">
        <v>133</v>
      </c>
      <c r="V98" s="275"/>
      <c r="W98" s="275"/>
      <c r="X98" s="275"/>
      <c r="Y98" s="275"/>
      <c r="Z98" s="275"/>
      <c r="AA98" s="275"/>
      <c r="AB98" s="275"/>
      <c r="AC98" s="276"/>
      <c r="AD98" s="274" t="s">
        <v>134</v>
      </c>
      <c r="AE98" s="275"/>
      <c r="AF98" s="275"/>
      <c r="AG98" s="275"/>
      <c r="AH98" s="275"/>
      <c r="AI98" s="275"/>
      <c r="AJ98" s="275"/>
      <c r="AK98" s="275"/>
      <c r="AL98" s="276"/>
      <c r="AM98" s="274" t="s">
        <v>350</v>
      </c>
      <c r="AN98" s="276"/>
    </row>
    <row r="99" spans="1:40" s="3" customFormat="1" x14ac:dyDescent="0.3">
      <c r="A99" s="52"/>
      <c r="B99" s="280" t="str">
        <f>IFERROR(VLOOKUP(D98,Control!$I$52:$J$61,2,FALSE),"")</f>
        <v/>
      </c>
      <c r="C99" s="280"/>
      <c r="D99" s="280"/>
      <c r="E99" s="280"/>
      <c r="F99" s="280"/>
      <c r="G99" s="280"/>
      <c r="H99" s="280"/>
      <c r="I99" s="280"/>
      <c r="J99" s="280"/>
      <c r="K99" s="280"/>
      <c r="L99" s="50"/>
      <c r="M99" s="277"/>
      <c r="N99" s="278"/>
      <c r="O99" s="279"/>
      <c r="P99" s="277"/>
      <c r="Q99" s="278"/>
      <c r="R99" s="278"/>
      <c r="S99" s="278"/>
      <c r="T99" s="279"/>
      <c r="U99" s="277"/>
      <c r="V99" s="278"/>
      <c r="W99" s="278"/>
      <c r="X99" s="278"/>
      <c r="Y99" s="278"/>
      <c r="Z99" s="278"/>
      <c r="AA99" s="278"/>
      <c r="AB99" s="278"/>
      <c r="AC99" s="279"/>
      <c r="AD99" s="277"/>
      <c r="AE99" s="278"/>
      <c r="AF99" s="278"/>
      <c r="AG99" s="278"/>
      <c r="AH99" s="278"/>
      <c r="AI99" s="278"/>
      <c r="AJ99" s="278"/>
      <c r="AK99" s="278"/>
      <c r="AL99" s="279"/>
      <c r="AM99" s="277"/>
      <c r="AN99" s="279"/>
    </row>
    <row r="100" spans="1:40" s="3" customFormat="1" x14ac:dyDescent="0.3">
      <c r="A100" s="52"/>
      <c r="B100" s="216" t="s">
        <v>135</v>
      </c>
      <c r="C100" s="216"/>
      <c r="D100" s="81"/>
      <c r="E100" s="81"/>
      <c r="F100" s="81"/>
      <c r="G100" s="81"/>
      <c r="H100" s="81"/>
      <c r="I100" s="81"/>
      <c r="J100" s="81"/>
      <c r="K100" s="81"/>
      <c r="L100" s="50"/>
      <c r="M100" s="231"/>
      <c r="N100" s="232"/>
      <c r="O100" s="233"/>
      <c r="P100" s="231"/>
      <c r="Q100" s="232"/>
      <c r="R100" s="232"/>
      <c r="S100" s="232"/>
      <c r="T100" s="233"/>
      <c r="U100" s="234"/>
      <c r="V100" s="235"/>
      <c r="W100" s="235"/>
      <c r="X100" s="235"/>
      <c r="Y100" s="235"/>
      <c r="Z100" s="235"/>
      <c r="AA100" s="235"/>
      <c r="AB100" s="235"/>
      <c r="AC100" s="236"/>
      <c r="AD100" s="237"/>
      <c r="AE100" s="238"/>
      <c r="AF100" s="238"/>
      <c r="AG100" s="238"/>
      <c r="AH100" s="238"/>
      <c r="AI100" s="238"/>
      <c r="AJ100" s="238"/>
      <c r="AK100" s="238"/>
      <c r="AL100" s="239"/>
      <c r="AM100" s="240"/>
      <c r="AN100" s="241"/>
    </row>
    <row r="101" spans="1:40" ht="7.5" customHeight="1" x14ac:dyDescent="0.3">
      <c r="A101" s="52"/>
      <c r="B101" s="51"/>
      <c r="C101" s="51"/>
      <c r="D101" s="51"/>
      <c r="E101" s="51"/>
      <c r="F101" s="51"/>
      <c r="G101" s="51"/>
      <c r="H101" s="51"/>
      <c r="I101" s="51"/>
      <c r="J101" s="51"/>
      <c r="K101" s="51"/>
      <c r="L101" s="51"/>
      <c r="M101" s="226" t="s">
        <v>365</v>
      </c>
      <c r="N101" s="226"/>
      <c r="O101" s="226"/>
      <c r="P101" s="227"/>
      <c r="Q101" s="227"/>
      <c r="R101" s="227"/>
      <c r="S101" s="227"/>
      <c r="T101" s="227"/>
      <c r="U101" s="225"/>
      <c r="V101" s="225"/>
      <c r="W101" s="225"/>
      <c r="X101" s="225"/>
      <c r="Y101" s="225"/>
      <c r="Z101" s="225"/>
      <c r="AA101" s="225"/>
      <c r="AB101" s="225"/>
      <c r="AC101" s="225"/>
      <c r="AD101" s="225"/>
      <c r="AE101" s="225"/>
      <c r="AF101" s="225"/>
      <c r="AG101" s="225"/>
      <c r="AH101" s="225"/>
      <c r="AI101" s="225"/>
      <c r="AJ101" s="225"/>
      <c r="AK101" s="225"/>
      <c r="AL101" s="225"/>
      <c r="AM101" s="225"/>
      <c r="AN101" s="225"/>
    </row>
    <row r="102" spans="1:40" s="3" customFormat="1" x14ac:dyDescent="0.3">
      <c r="A102" s="56">
        <v>17</v>
      </c>
      <c r="B102" s="57" t="s">
        <v>151</v>
      </c>
      <c r="C102" s="215"/>
      <c r="D102" s="215"/>
      <c r="E102" s="215"/>
      <c r="F102" s="215"/>
      <c r="G102" s="215"/>
      <c r="H102" s="215"/>
      <c r="I102" s="215"/>
      <c r="J102" s="215"/>
      <c r="K102" s="215"/>
      <c r="L102" s="58"/>
      <c r="M102" s="218"/>
      <c r="N102" s="218"/>
      <c r="O102" s="218"/>
      <c r="P102" s="218"/>
      <c r="Q102" s="218"/>
      <c r="R102" s="218"/>
      <c r="S102" s="218"/>
      <c r="T102" s="218"/>
      <c r="U102" s="218"/>
      <c r="V102" s="218"/>
      <c r="W102" s="218"/>
      <c r="X102" s="218"/>
      <c r="Y102" s="218"/>
      <c r="Z102" s="218"/>
      <c r="AA102" s="218"/>
      <c r="AB102" s="218"/>
      <c r="AC102" s="218"/>
      <c r="AD102" s="218"/>
      <c r="AE102" s="218"/>
      <c r="AF102" s="218"/>
      <c r="AG102" s="218"/>
      <c r="AH102" s="218"/>
      <c r="AI102" s="218"/>
      <c r="AJ102" s="218"/>
      <c r="AK102" s="218"/>
      <c r="AL102" s="218"/>
      <c r="AM102" s="218"/>
      <c r="AN102" s="218"/>
    </row>
    <row r="103" spans="1:40" s="3" customFormat="1" x14ac:dyDescent="0.3">
      <c r="A103" s="52"/>
      <c r="B103" s="216" t="s">
        <v>4</v>
      </c>
      <c r="C103" s="216"/>
      <c r="D103" s="81"/>
      <c r="E103" s="81"/>
      <c r="F103" s="81"/>
      <c r="G103" s="81"/>
      <c r="H103" s="81"/>
      <c r="I103" s="81"/>
      <c r="J103" s="81"/>
      <c r="K103" s="81"/>
      <c r="L103" s="50"/>
      <c r="M103" s="274" t="s">
        <v>131</v>
      </c>
      <c r="N103" s="275"/>
      <c r="O103" s="276"/>
      <c r="P103" s="274" t="s">
        <v>132</v>
      </c>
      <c r="Q103" s="275"/>
      <c r="R103" s="275"/>
      <c r="S103" s="275"/>
      <c r="T103" s="276"/>
      <c r="U103" s="274" t="s">
        <v>133</v>
      </c>
      <c r="V103" s="275"/>
      <c r="W103" s="275"/>
      <c r="X103" s="275"/>
      <c r="Y103" s="275"/>
      <c r="Z103" s="275"/>
      <c r="AA103" s="275"/>
      <c r="AB103" s="275"/>
      <c r="AC103" s="276"/>
      <c r="AD103" s="274" t="s">
        <v>134</v>
      </c>
      <c r="AE103" s="275"/>
      <c r="AF103" s="275"/>
      <c r="AG103" s="275"/>
      <c r="AH103" s="275"/>
      <c r="AI103" s="275"/>
      <c r="AJ103" s="275"/>
      <c r="AK103" s="275"/>
      <c r="AL103" s="276"/>
      <c r="AM103" s="274" t="s">
        <v>350</v>
      </c>
      <c r="AN103" s="276"/>
    </row>
    <row r="104" spans="1:40" s="3" customFormat="1" x14ac:dyDescent="0.3">
      <c r="A104" s="52"/>
      <c r="B104" s="280" t="str">
        <f>IFERROR(VLOOKUP(D103,Control!$I$52:$J$61,2,FALSE),"")</f>
        <v/>
      </c>
      <c r="C104" s="280"/>
      <c r="D104" s="280"/>
      <c r="E104" s="280"/>
      <c r="F104" s="280"/>
      <c r="G104" s="280"/>
      <c r="H104" s="280"/>
      <c r="I104" s="280"/>
      <c r="J104" s="280"/>
      <c r="K104" s="280"/>
      <c r="L104" s="50"/>
      <c r="M104" s="277"/>
      <c r="N104" s="278"/>
      <c r="O104" s="279"/>
      <c r="P104" s="277"/>
      <c r="Q104" s="278"/>
      <c r="R104" s="278"/>
      <c r="S104" s="278"/>
      <c r="T104" s="279"/>
      <c r="U104" s="277"/>
      <c r="V104" s="278"/>
      <c r="W104" s="278"/>
      <c r="X104" s="278"/>
      <c r="Y104" s="278"/>
      <c r="Z104" s="278"/>
      <c r="AA104" s="278"/>
      <c r="AB104" s="278"/>
      <c r="AC104" s="279"/>
      <c r="AD104" s="277"/>
      <c r="AE104" s="278"/>
      <c r="AF104" s="278"/>
      <c r="AG104" s="278"/>
      <c r="AH104" s="278"/>
      <c r="AI104" s="278"/>
      <c r="AJ104" s="278"/>
      <c r="AK104" s="278"/>
      <c r="AL104" s="279"/>
      <c r="AM104" s="277"/>
      <c r="AN104" s="279"/>
    </row>
    <row r="105" spans="1:40" s="3" customFormat="1" x14ac:dyDescent="0.3">
      <c r="A105" s="52"/>
      <c r="B105" s="216" t="s">
        <v>135</v>
      </c>
      <c r="C105" s="216"/>
      <c r="D105" s="81"/>
      <c r="E105" s="81"/>
      <c r="F105" s="81"/>
      <c r="G105" s="81"/>
      <c r="H105" s="81"/>
      <c r="I105" s="81"/>
      <c r="J105" s="81"/>
      <c r="K105" s="81"/>
      <c r="L105" s="50"/>
      <c r="M105" s="231"/>
      <c r="N105" s="232"/>
      <c r="O105" s="233"/>
      <c r="P105" s="231"/>
      <c r="Q105" s="232"/>
      <c r="R105" s="232"/>
      <c r="S105" s="232"/>
      <c r="T105" s="233"/>
      <c r="U105" s="234"/>
      <c r="V105" s="235"/>
      <c r="W105" s="235"/>
      <c r="X105" s="235"/>
      <c r="Y105" s="235"/>
      <c r="Z105" s="235"/>
      <c r="AA105" s="235"/>
      <c r="AB105" s="235"/>
      <c r="AC105" s="236"/>
      <c r="AD105" s="237"/>
      <c r="AE105" s="238"/>
      <c r="AF105" s="238"/>
      <c r="AG105" s="238"/>
      <c r="AH105" s="238"/>
      <c r="AI105" s="238"/>
      <c r="AJ105" s="238"/>
      <c r="AK105" s="238"/>
      <c r="AL105" s="239"/>
      <c r="AM105" s="240"/>
      <c r="AN105" s="241"/>
    </row>
    <row r="106" spans="1:40" ht="7.5" customHeight="1" x14ac:dyDescent="0.3">
      <c r="A106" s="52"/>
      <c r="B106" s="51"/>
      <c r="C106" s="51"/>
      <c r="D106" s="51"/>
      <c r="E106" s="51"/>
      <c r="F106" s="51"/>
      <c r="G106" s="51"/>
      <c r="H106" s="51"/>
      <c r="I106" s="51"/>
      <c r="J106" s="51"/>
      <c r="K106" s="51"/>
      <c r="L106" s="51"/>
      <c r="M106" s="226" t="s">
        <v>365</v>
      </c>
      <c r="N106" s="226"/>
      <c r="O106" s="226"/>
      <c r="P106" s="227"/>
      <c r="Q106" s="227"/>
      <c r="R106" s="227"/>
      <c r="S106" s="227"/>
      <c r="T106" s="227"/>
      <c r="U106" s="225"/>
      <c r="V106" s="225"/>
      <c r="W106" s="225"/>
      <c r="X106" s="225"/>
      <c r="Y106" s="225"/>
      <c r="Z106" s="225"/>
      <c r="AA106" s="225"/>
      <c r="AB106" s="225"/>
      <c r="AC106" s="225"/>
      <c r="AD106" s="225"/>
      <c r="AE106" s="225"/>
      <c r="AF106" s="225"/>
      <c r="AG106" s="225"/>
      <c r="AH106" s="225"/>
      <c r="AI106" s="225"/>
      <c r="AJ106" s="225"/>
      <c r="AK106" s="225"/>
      <c r="AL106" s="225"/>
      <c r="AM106" s="225"/>
      <c r="AN106" s="225"/>
    </row>
    <row r="107" spans="1:40" s="3" customFormat="1" x14ac:dyDescent="0.3">
      <c r="A107" s="56">
        <v>18</v>
      </c>
      <c r="B107" s="57" t="s">
        <v>151</v>
      </c>
      <c r="C107" s="215"/>
      <c r="D107" s="215"/>
      <c r="E107" s="215"/>
      <c r="F107" s="215"/>
      <c r="G107" s="215"/>
      <c r="H107" s="215"/>
      <c r="I107" s="215"/>
      <c r="J107" s="215"/>
      <c r="K107" s="215"/>
      <c r="L107" s="58"/>
      <c r="M107" s="218"/>
      <c r="N107" s="218"/>
      <c r="O107" s="218"/>
      <c r="P107" s="218"/>
      <c r="Q107" s="218"/>
      <c r="R107" s="218"/>
      <c r="S107" s="218"/>
      <c r="T107" s="218"/>
      <c r="U107" s="218"/>
      <c r="V107" s="218"/>
      <c r="W107" s="218"/>
      <c r="X107" s="218"/>
      <c r="Y107" s="218"/>
      <c r="Z107" s="218"/>
      <c r="AA107" s="218"/>
      <c r="AB107" s="218"/>
      <c r="AC107" s="218"/>
      <c r="AD107" s="218"/>
      <c r="AE107" s="218"/>
      <c r="AF107" s="218"/>
      <c r="AG107" s="218"/>
      <c r="AH107" s="218"/>
      <c r="AI107" s="218"/>
      <c r="AJ107" s="218"/>
      <c r="AK107" s="218"/>
      <c r="AL107" s="218"/>
      <c r="AM107" s="218"/>
      <c r="AN107" s="218"/>
    </row>
    <row r="108" spans="1:40" s="3" customFormat="1" x14ac:dyDescent="0.3">
      <c r="A108" s="52"/>
      <c r="B108" s="216" t="s">
        <v>4</v>
      </c>
      <c r="C108" s="216"/>
      <c r="D108" s="81"/>
      <c r="E108" s="81"/>
      <c r="F108" s="81"/>
      <c r="G108" s="81"/>
      <c r="H108" s="81"/>
      <c r="I108" s="81"/>
      <c r="J108" s="81"/>
      <c r="K108" s="81"/>
      <c r="L108" s="50"/>
      <c r="M108" s="274" t="s">
        <v>131</v>
      </c>
      <c r="N108" s="275"/>
      <c r="O108" s="276"/>
      <c r="P108" s="274" t="s">
        <v>132</v>
      </c>
      <c r="Q108" s="275"/>
      <c r="R108" s="275"/>
      <c r="S108" s="275"/>
      <c r="T108" s="276"/>
      <c r="U108" s="274" t="s">
        <v>133</v>
      </c>
      <c r="V108" s="275"/>
      <c r="W108" s="275"/>
      <c r="X108" s="275"/>
      <c r="Y108" s="275"/>
      <c r="Z108" s="275"/>
      <c r="AA108" s="275"/>
      <c r="AB108" s="275"/>
      <c r="AC108" s="276"/>
      <c r="AD108" s="274" t="s">
        <v>134</v>
      </c>
      <c r="AE108" s="275"/>
      <c r="AF108" s="275"/>
      <c r="AG108" s="275"/>
      <c r="AH108" s="275"/>
      <c r="AI108" s="275"/>
      <c r="AJ108" s="275"/>
      <c r="AK108" s="275"/>
      <c r="AL108" s="276"/>
      <c r="AM108" s="274" t="s">
        <v>350</v>
      </c>
      <c r="AN108" s="276"/>
    </row>
    <row r="109" spans="1:40" s="3" customFormat="1" x14ac:dyDescent="0.3">
      <c r="A109" s="52"/>
      <c r="B109" s="280" t="str">
        <f>IFERROR(VLOOKUP(D108,Control!$I$52:$J$61,2,FALSE),"")</f>
        <v/>
      </c>
      <c r="C109" s="280"/>
      <c r="D109" s="280"/>
      <c r="E109" s="280"/>
      <c r="F109" s="280"/>
      <c r="G109" s="280"/>
      <c r="H109" s="280"/>
      <c r="I109" s="280"/>
      <c r="J109" s="280"/>
      <c r="K109" s="280"/>
      <c r="L109" s="50"/>
      <c r="M109" s="277"/>
      <c r="N109" s="278"/>
      <c r="O109" s="279"/>
      <c r="P109" s="277"/>
      <c r="Q109" s="278"/>
      <c r="R109" s="278"/>
      <c r="S109" s="278"/>
      <c r="T109" s="279"/>
      <c r="U109" s="277"/>
      <c r="V109" s="278"/>
      <c r="W109" s="278"/>
      <c r="X109" s="278"/>
      <c r="Y109" s="278"/>
      <c r="Z109" s="278"/>
      <c r="AA109" s="278"/>
      <c r="AB109" s="278"/>
      <c r="AC109" s="279"/>
      <c r="AD109" s="277"/>
      <c r="AE109" s="278"/>
      <c r="AF109" s="278"/>
      <c r="AG109" s="278"/>
      <c r="AH109" s="278"/>
      <c r="AI109" s="278"/>
      <c r="AJ109" s="278"/>
      <c r="AK109" s="278"/>
      <c r="AL109" s="279"/>
      <c r="AM109" s="277"/>
      <c r="AN109" s="279"/>
    </row>
    <row r="110" spans="1:40" s="3" customFormat="1" x14ac:dyDescent="0.3">
      <c r="A110" s="52"/>
      <c r="B110" s="216" t="s">
        <v>135</v>
      </c>
      <c r="C110" s="216"/>
      <c r="D110" s="81"/>
      <c r="E110" s="81"/>
      <c r="F110" s="81"/>
      <c r="G110" s="81"/>
      <c r="H110" s="81"/>
      <c r="I110" s="81"/>
      <c r="J110" s="81"/>
      <c r="K110" s="81"/>
      <c r="L110" s="50"/>
      <c r="M110" s="231"/>
      <c r="N110" s="232"/>
      <c r="O110" s="233"/>
      <c r="P110" s="231"/>
      <c r="Q110" s="232"/>
      <c r="R110" s="232"/>
      <c r="S110" s="232"/>
      <c r="T110" s="233"/>
      <c r="U110" s="234"/>
      <c r="V110" s="235"/>
      <c r="W110" s="235"/>
      <c r="X110" s="235"/>
      <c r="Y110" s="235"/>
      <c r="Z110" s="235"/>
      <c r="AA110" s="235"/>
      <c r="AB110" s="235"/>
      <c r="AC110" s="236"/>
      <c r="AD110" s="237"/>
      <c r="AE110" s="238"/>
      <c r="AF110" s="238"/>
      <c r="AG110" s="238"/>
      <c r="AH110" s="238"/>
      <c r="AI110" s="238"/>
      <c r="AJ110" s="238"/>
      <c r="AK110" s="238"/>
      <c r="AL110" s="239"/>
      <c r="AM110" s="240"/>
      <c r="AN110" s="241"/>
    </row>
    <row r="111" spans="1:40" ht="7.5" customHeight="1" x14ac:dyDescent="0.3">
      <c r="A111" s="52"/>
      <c r="B111" s="51"/>
      <c r="C111" s="51"/>
      <c r="D111" s="51"/>
      <c r="E111" s="51"/>
      <c r="F111" s="51"/>
      <c r="G111" s="51"/>
      <c r="H111" s="51"/>
      <c r="I111" s="51"/>
      <c r="J111" s="51"/>
      <c r="K111" s="51"/>
      <c r="L111" s="51"/>
      <c r="M111" s="226" t="s">
        <v>365</v>
      </c>
      <c r="N111" s="226"/>
      <c r="O111" s="226"/>
      <c r="P111" s="227"/>
      <c r="Q111" s="227"/>
      <c r="R111" s="227"/>
      <c r="S111" s="227"/>
      <c r="T111" s="227"/>
      <c r="U111" s="225"/>
      <c r="V111" s="225"/>
      <c r="W111" s="225"/>
      <c r="X111" s="225"/>
      <c r="Y111" s="225"/>
      <c r="Z111" s="225"/>
      <c r="AA111" s="225"/>
      <c r="AB111" s="225"/>
      <c r="AC111" s="225"/>
      <c r="AD111" s="225"/>
      <c r="AE111" s="225"/>
      <c r="AF111" s="225"/>
      <c r="AG111" s="225"/>
      <c r="AH111" s="225"/>
      <c r="AI111" s="225"/>
      <c r="AJ111" s="225"/>
      <c r="AK111" s="225"/>
      <c r="AL111" s="225"/>
      <c r="AM111" s="225"/>
      <c r="AN111" s="225"/>
    </row>
    <row r="112" spans="1:40" s="3" customFormat="1" x14ac:dyDescent="0.3">
      <c r="A112" s="56">
        <v>19</v>
      </c>
      <c r="B112" s="57" t="s">
        <v>151</v>
      </c>
      <c r="C112" s="215"/>
      <c r="D112" s="215"/>
      <c r="E112" s="215"/>
      <c r="F112" s="215"/>
      <c r="G112" s="215"/>
      <c r="H112" s="215"/>
      <c r="I112" s="215"/>
      <c r="J112" s="215"/>
      <c r="K112" s="215"/>
      <c r="L112" s="58"/>
      <c r="M112" s="218"/>
      <c r="N112" s="218"/>
      <c r="O112" s="218"/>
      <c r="P112" s="218"/>
      <c r="Q112" s="218"/>
      <c r="R112" s="218"/>
      <c r="S112" s="218"/>
      <c r="T112" s="218"/>
      <c r="U112" s="218"/>
      <c r="V112" s="218"/>
      <c r="W112" s="218"/>
      <c r="X112" s="218"/>
      <c r="Y112" s="218"/>
      <c r="Z112" s="218"/>
      <c r="AA112" s="218"/>
      <c r="AB112" s="218"/>
      <c r="AC112" s="218"/>
      <c r="AD112" s="218"/>
      <c r="AE112" s="218"/>
      <c r="AF112" s="218"/>
      <c r="AG112" s="218"/>
      <c r="AH112" s="218"/>
      <c r="AI112" s="218"/>
      <c r="AJ112" s="218"/>
      <c r="AK112" s="218"/>
      <c r="AL112" s="218"/>
      <c r="AM112" s="218"/>
      <c r="AN112" s="218"/>
    </row>
    <row r="113" spans="1:40" s="3" customFormat="1" x14ac:dyDescent="0.3">
      <c r="A113" s="52"/>
      <c r="B113" s="216" t="s">
        <v>4</v>
      </c>
      <c r="C113" s="216"/>
      <c r="D113" s="81"/>
      <c r="E113" s="81"/>
      <c r="F113" s="81"/>
      <c r="G113" s="81"/>
      <c r="H113" s="81"/>
      <c r="I113" s="81"/>
      <c r="J113" s="81"/>
      <c r="K113" s="81"/>
      <c r="L113" s="50"/>
      <c r="M113" s="274" t="s">
        <v>131</v>
      </c>
      <c r="N113" s="275"/>
      <c r="O113" s="276"/>
      <c r="P113" s="274" t="s">
        <v>132</v>
      </c>
      <c r="Q113" s="275"/>
      <c r="R113" s="275"/>
      <c r="S113" s="275"/>
      <c r="T113" s="276"/>
      <c r="U113" s="274" t="s">
        <v>133</v>
      </c>
      <c r="V113" s="275"/>
      <c r="W113" s="275"/>
      <c r="X113" s="275"/>
      <c r="Y113" s="275"/>
      <c r="Z113" s="275"/>
      <c r="AA113" s="275"/>
      <c r="AB113" s="275"/>
      <c r="AC113" s="276"/>
      <c r="AD113" s="274" t="s">
        <v>134</v>
      </c>
      <c r="AE113" s="275"/>
      <c r="AF113" s="275"/>
      <c r="AG113" s="275"/>
      <c r="AH113" s="275"/>
      <c r="AI113" s="275"/>
      <c r="AJ113" s="275"/>
      <c r="AK113" s="275"/>
      <c r="AL113" s="276"/>
      <c r="AM113" s="274" t="s">
        <v>350</v>
      </c>
      <c r="AN113" s="276"/>
    </row>
    <row r="114" spans="1:40" s="3" customFormat="1" x14ac:dyDescent="0.3">
      <c r="A114" s="52"/>
      <c r="B114" s="280" t="str">
        <f>IFERROR(VLOOKUP(D113,Control!$I$52:$J$61,2,FALSE),"")</f>
        <v/>
      </c>
      <c r="C114" s="280"/>
      <c r="D114" s="280"/>
      <c r="E114" s="280"/>
      <c r="F114" s="280"/>
      <c r="G114" s="280"/>
      <c r="H114" s="280"/>
      <c r="I114" s="280"/>
      <c r="J114" s="280"/>
      <c r="K114" s="280"/>
      <c r="L114" s="50"/>
      <c r="M114" s="277"/>
      <c r="N114" s="278"/>
      <c r="O114" s="279"/>
      <c r="P114" s="277"/>
      <c r="Q114" s="278"/>
      <c r="R114" s="278"/>
      <c r="S114" s="278"/>
      <c r="T114" s="279"/>
      <c r="U114" s="277"/>
      <c r="V114" s="278"/>
      <c r="W114" s="278"/>
      <c r="X114" s="278"/>
      <c r="Y114" s="278"/>
      <c r="Z114" s="278"/>
      <c r="AA114" s="278"/>
      <c r="AB114" s="278"/>
      <c r="AC114" s="279"/>
      <c r="AD114" s="277"/>
      <c r="AE114" s="278"/>
      <c r="AF114" s="278"/>
      <c r="AG114" s="278"/>
      <c r="AH114" s="278"/>
      <c r="AI114" s="278"/>
      <c r="AJ114" s="278"/>
      <c r="AK114" s="278"/>
      <c r="AL114" s="279"/>
      <c r="AM114" s="277"/>
      <c r="AN114" s="279"/>
    </row>
    <row r="115" spans="1:40" s="3" customFormat="1" x14ac:dyDescent="0.3">
      <c r="A115" s="52"/>
      <c r="B115" s="216" t="s">
        <v>135</v>
      </c>
      <c r="C115" s="216"/>
      <c r="D115" s="81"/>
      <c r="E115" s="81"/>
      <c r="F115" s="81"/>
      <c r="G115" s="81"/>
      <c r="H115" s="81"/>
      <c r="I115" s="81"/>
      <c r="J115" s="81"/>
      <c r="K115" s="81"/>
      <c r="L115" s="50"/>
      <c r="M115" s="231"/>
      <c r="N115" s="232"/>
      <c r="O115" s="233"/>
      <c r="P115" s="231"/>
      <c r="Q115" s="232"/>
      <c r="R115" s="232"/>
      <c r="S115" s="232"/>
      <c r="T115" s="233"/>
      <c r="U115" s="234"/>
      <c r="V115" s="235"/>
      <c r="W115" s="235"/>
      <c r="X115" s="235"/>
      <c r="Y115" s="235"/>
      <c r="Z115" s="235"/>
      <c r="AA115" s="235"/>
      <c r="AB115" s="235"/>
      <c r="AC115" s="236"/>
      <c r="AD115" s="237"/>
      <c r="AE115" s="238"/>
      <c r="AF115" s="238"/>
      <c r="AG115" s="238"/>
      <c r="AH115" s="238"/>
      <c r="AI115" s="238"/>
      <c r="AJ115" s="238"/>
      <c r="AK115" s="238"/>
      <c r="AL115" s="239"/>
      <c r="AM115" s="240"/>
      <c r="AN115" s="241"/>
    </row>
    <row r="116" spans="1:40" ht="7.5" customHeight="1" x14ac:dyDescent="0.3">
      <c r="A116" s="52"/>
      <c r="B116" s="51"/>
      <c r="C116" s="51"/>
      <c r="D116" s="51"/>
      <c r="E116" s="51"/>
      <c r="F116" s="51"/>
      <c r="G116" s="51"/>
      <c r="H116" s="51"/>
      <c r="I116" s="51"/>
      <c r="J116" s="51"/>
      <c r="K116" s="51"/>
      <c r="L116" s="51"/>
      <c r="M116" s="226" t="s">
        <v>365</v>
      </c>
      <c r="N116" s="226"/>
      <c r="O116" s="226"/>
      <c r="P116" s="227"/>
      <c r="Q116" s="227"/>
      <c r="R116" s="227"/>
      <c r="S116" s="227"/>
      <c r="T116" s="227"/>
      <c r="U116" s="225"/>
      <c r="V116" s="225"/>
      <c r="W116" s="225"/>
      <c r="X116" s="225"/>
      <c r="Y116" s="225"/>
      <c r="Z116" s="225"/>
      <c r="AA116" s="225"/>
      <c r="AB116" s="225"/>
      <c r="AC116" s="225"/>
      <c r="AD116" s="225"/>
      <c r="AE116" s="225"/>
      <c r="AF116" s="225"/>
      <c r="AG116" s="225"/>
      <c r="AH116" s="225"/>
      <c r="AI116" s="225"/>
      <c r="AJ116" s="225"/>
      <c r="AK116" s="225"/>
      <c r="AL116" s="225"/>
      <c r="AM116" s="225"/>
      <c r="AN116" s="225"/>
    </row>
    <row r="117" spans="1:40" s="3" customFormat="1" x14ac:dyDescent="0.3">
      <c r="A117" s="56">
        <v>20</v>
      </c>
      <c r="B117" s="57" t="s">
        <v>151</v>
      </c>
      <c r="C117" s="215"/>
      <c r="D117" s="215"/>
      <c r="E117" s="215"/>
      <c r="F117" s="215"/>
      <c r="G117" s="215"/>
      <c r="H117" s="215"/>
      <c r="I117" s="215"/>
      <c r="J117" s="215"/>
      <c r="K117" s="215"/>
      <c r="L117" s="58"/>
      <c r="M117" s="218"/>
      <c r="N117" s="218"/>
      <c r="O117" s="218"/>
      <c r="P117" s="218"/>
      <c r="Q117" s="218"/>
      <c r="R117" s="218"/>
      <c r="S117" s="218"/>
      <c r="T117" s="218"/>
      <c r="U117" s="218"/>
      <c r="V117" s="218"/>
      <c r="W117" s="218"/>
      <c r="X117" s="218"/>
      <c r="Y117" s="218"/>
      <c r="Z117" s="218"/>
      <c r="AA117" s="218"/>
      <c r="AB117" s="218"/>
      <c r="AC117" s="218"/>
      <c r="AD117" s="218"/>
      <c r="AE117" s="218"/>
      <c r="AF117" s="218"/>
      <c r="AG117" s="218"/>
      <c r="AH117" s="218"/>
      <c r="AI117" s="218"/>
      <c r="AJ117" s="218"/>
      <c r="AK117" s="218"/>
      <c r="AL117" s="218"/>
      <c r="AM117" s="218"/>
      <c r="AN117" s="218"/>
    </row>
    <row r="118" spans="1:40" s="3" customFormat="1" x14ac:dyDescent="0.3">
      <c r="A118" s="52"/>
      <c r="B118" s="216" t="s">
        <v>4</v>
      </c>
      <c r="C118" s="216"/>
      <c r="D118" s="81"/>
      <c r="E118" s="81"/>
      <c r="F118" s="81"/>
      <c r="G118" s="81"/>
      <c r="H118" s="81"/>
      <c r="I118" s="81"/>
      <c r="J118" s="81"/>
      <c r="K118" s="81"/>
      <c r="L118" s="50"/>
      <c r="M118" s="274" t="s">
        <v>131</v>
      </c>
      <c r="N118" s="275"/>
      <c r="O118" s="276"/>
      <c r="P118" s="274" t="s">
        <v>132</v>
      </c>
      <c r="Q118" s="275"/>
      <c r="R118" s="275"/>
      <c r="S118" s="275"/>
      <c r="T118" s="276"/>
      <c r="U118" s="274" t="s">
        <v>133</v>
      </c>
      <c r="V118" s="275"/>
      <c r="W118" s="275"/>
      <c r="X118" s="275"/>
      <c r="Y118" s="275"/>
      <c r="Z118" s="275"/>
      <c r="AA118" s="275"/>
      <c r="AB118" s="275"/>
      <c r="AC118" s="276"/>
      <c r="AD118" s="274" t="s">
        <v>134</v>
      </c>
      <c r="AE118" s="275"/>
      <c r="AF118" s="275"/>
      <c r="AG118" s="275"/>
      <c r="AH118" s="275"/>
      <c r="AI118" s="275"/>
      <c r="AJ118" s="275"/>
      <c r="AK118" s="275"/>
      <c r="AL118" s="276"/>
      <c r="AM118" s="274" t="s">
        <v>350</v>
      </c>
      <c r="AN118" s="276"/>
    </row>
    <row r="119" spans="1:40" s="3" customFormat="1" x14ac:dyDescent="0.3">
      <c r="A119" s="52"/>
      <c r="B119" s="280" t="str">
        <f>IFERROR(VLOOKUP(D118,Control!$I$52:$J$61,2,FALSE),"")</f>
        <v/>
      </c>
      <c r="C119" s="280"/>
      <c r="D119" s="280"/>
      <c r="E119" s="280"/>
      <c r="F119" s="280"/>
      <c r="G119" s="280"/>
      <c r="H119" s="280"/>
      <c r="I119" s="280"/>
      <c r="J119" s="280"/>
      <c r="K119" s="280"/>
      <c r="L119" s="50"/>
      <c r="M119" s="277"/>
      <c r="N119" s="278"/>
      <c r="O119" s="279"/>
      <c r="P119" s="277"/>
      <c r="Q119" s="278"/>
      <c r="R119" s="278"/>
      <c r="S119" s="278"/>
      <c r="T119" s="279"/>
      <c r="U119" s="277"/>
      <c r="V119" s="278"/>
      <c r="W119" s="278"/>
      <c r="X119" s="278"/>
      <c r="Y119" s="278"/>
      <c r="Z119" s="278"/>
      <c r="AA119" s="278"/>
      <c r="AB119" s="278"/>
      <c r="AC119" s="279"/>
      <c r="AD119" s="277"/>
      <c r="AE119" s="278"/>
      <c r="AF119" s="278"/>
      <c r="AG119" s="278"/>
      <c r="AH119" s="278"/>
      <c r="AI119" s="278"/>
      <c r="AJ119" s="278"/>
      <c r="AK119" s="278"/>
      <c r="AL119" s="279"/>
      <c r="AM119" s="277"/>
      <c r="AN119" s="279"/>
    </row>
    <row r="120" spans="1:40" s="3" customFormat="1" x14ac:dyDescent="0.3">
      <c r="A120" s="52"/>
      <c r="B120" s="216" t="s">
        <v>135</v>
      </c>
      <c r="C120" s="216"/>
      <c r="D120" s="81"/>
      <c r="E120" s="81"/>
      <c r="F120" s="81"/>
      <c r="G120" s="81"/>
      <c r="H120" s="81"/>
      <c r="I120" s="81"/>
      <c r="J120" s="81"/>
      <c r="K120" s="81"/>
      <c r="L120" s="50"/>
      <c r="M120" s="231"/>
      <c r="N120" s="232"/>
      <c r="O120" s="233"/>
      <c r="P120" s="231"/>
      <c r="Q120" s="232"/>
      <c r="R120" s="232"/>
      <c r="S120" s="232"/>
      <c r="T120" s="233"/>
      <c r="U120" s="234"/>
      <c r="V120" s="235"/>
      <c r="W120" s="235"/>
      <c r="X120" s="235"/>
      <c r="Y120" s="235"/>
      <c r="Z120" s="235"/>
      <c r="AA120" s="235"/>
      <c r="AB120" s="235"/>
      <c r="AC120" s="236"/>
      <c r="AD120" s="237"/>
      <c r="AE120" s="238"/>
      <c r="AF120" s="238"/>
      <c r="AG120" s="238"/>
      <c r="AH120" s="238"/>
      <c r="AI120" s="238"/>
      <c r="AJ120" s="238"/>
      <c r="AK120" s="238"/>
      <c r="AL120" s="239"/>
      <c r="AM120" s="240"/>
      <c r="AN120" s="241"/>
    </row>
    <row r="121" spans="1:40" ht="7.5" customHeight="1" x14ac:dyDescent="0.3">
      <c r="A121" s="52"/>
      <c r="B121" s="51"/>
      <c r="C121" s="51"/>
      <c r="D121" s="51"/>
      <c r="E121" s="51"/>
      <c r="F121" s="51"/>
      <c r="G121" s="51"/>
      <c r="H121" s="51"/>
      <c r="I121" s="51"/>
      <c r="J121" s="51"/>
      <c r="K121" s="51"/>
      <c r="L121" s="51"/>
      <c r="M121" s="226" t="s">
        <v>365</v>
      </c>
      <c r="N121" s="226"/>
      <c r="O121" s="226"/>
      <c r="P121" s="227"/>
      <c r="Q121" s="227"/>
      <c r="R121" s="227"/>
      <c r="S121" s="227"/>
      <c r="T121" s="227"/>
      <c r="U121" s="225"/>
      <c r="V121" s="225"/>
      <c r="W121" s="225"/>
      <c r="X121" s="225"/>
      <c r="Y121" s="225"/>
      <c r="Z121" s="225"/>
      <c r="AA121" s="225"/>
      <c r="AB121" s="225"/>
      <c r="AC121" s="225"/>
      <c r="AD121" s="225"/>
      <c r="AE121" s="225"/>
      <c r="AF121" s="225"/>
      <c r="AG121" s="225"/>
      <c r="AH121" s="225"/>
      <c r="AI121" s="225"/>
      <c r="AJ121" s="225"/>
      <c r="AK121" s="225"/>
      <c r="AL121" s="225"/>
      <c r="AM121" s="225"/>
      <c r="AN121" s="225"/>
    </row>
    <row r="122" spans="1:40" s="3" customFormat="1" x14ac:dyDescent="0.3">
      <c r="A122" s="56">
        <v>21</v>
      </c>
      <c r="B122" s="57" t="s">
        <v>151</v>
      </c>
      <c r="C122" s="215"/>
      <c r="D122" s="215"/>
      <c r="E122" s="215"/>
      <c r="F122" s="215"/>
      <c r="G122" s="215"/>
      <c r="H122" s="215"/>
      <c r="I122" s="215"/>
      <c r="J122" s="215"/>
      <c r="K122" s="215"/>
      <c r="L122" s="58"/>
      <c r="M122" s="218"/>
      <c r="N122" s="218"/>
      <c r="O122" s="218"/>
      <c r="P122" s="218"/>
      <c r="Q122" s="218"/>
      <c r="R122" s="218"/>
      <c r="S122" s="218"/>
      <c r="T122" s="218"/>
      <c r="U122" s="218"/>
      <c r="V122" s="218"/>
      <c r="W122" s="218"/>
      <c r="X122" s="218"/>
      <c r="Y122" s="218"/>
      <c r="Z122" s="218"/>
      <c r="AA122" s="218"/>
      <c r="AB122" s="218"/>
      <c r="AC122" s="218"/>
      <c r="AD122" s="218"/>
      <c r="AE122" s="218"/>
      <c r="AF122" s="218"/>
      <c r="AG122" s="218"/>
      <c r="AH122" s="218"/>
      <c r="AI122" s="218"/>
      <c r="AJ122" s="218"/>
      <c r="AK122" s="218"/>
      <c r="AL122" s="218"/>
      <c r="AM122" s="218"/>
      <c r="AN122" s="218"/>
    </row>
    <row r="123" spans="1:40" s="3" customFormat="1" x14ac:dyDescent="0.3">
      <c r="A123" s="52"/>
      <c r="B123" s="216" t="s">
        <v>4</v>
      </c>
      <c r="C123" s="216"/>
      <c r="D123" s="81"/>
      <c r="E123" s="81"/>
      <c r="F123" s="81"/>
      <c r="G123" s="81"/>
      <c r="H123" s="81"/>
      <c r="I123" s="81"/>
      <c r="J123" s="81"/>
      <c r="K123" s="81"/>
      <c r="L123" s="50"/>
      <c r="M123" s="274" t="s">
        <v>131</v>
      </c>
      <c r="N123" s="275"/>
      <c r="O123" s="276"/>
      <c r="P123" s="274" t="s">
        <v>132</v>
      </c>
      <c r="Q123" s="275"/>
      <c r="R123" s="275"/>
      <c r="S123" s="275"/>
      <c r="T123" s="276"/>
      <c r="U123" s="274" t="s">
        <v>133</v>
      </c>
      <c r="V123" s="275"/>
      <c r="W123" s="275"/>
      <c r="X123" s="275"/>
      <c r="Y123" s="275"/>
      <c r="Z123" s="275"/>
      <c r="AA123" s="275"/>
      <c r="AB123" s="275"/>
      <c r="AC123" s="276"/>
      <c r="AD123" s="274" t="s">
        <v>134</v>
      </c>
      <c r="AE123" s="275"/>
      <c r="AF123" s="275"/>
      <c r="AG123" s="275"/>
      <c r="AH123" s="275"/>
      <c r="AI123" s="275"/>
      <c r="AJ123" s="275"/>
      <c r="AK123" s="275"/>
      <c r="AL123" s="276"/>
      <c r="AM123" s="274" t="s">
        <v>350</v>
      </c>
      <c r="AN123" s="276"/>
    </row>
    <row r="124" spans="1:40" s="3" customFormat="1" x14ac:dyDescent="0.3">
      <c r="A124" s="52"/>
      <c r="B124" s="280" t="str">
        <f>IFERROR(VLOOKUP(D123,Control!$I$52:$J$61,2,FALSE),"")</f>
        <v/>
      </c>
      <c r="C124" s="280"/>
      <c r="D124" s="280"/>
      <c r="E124" s="280"/>
      <c r="F124" s="280"/>
      <c r="G124" s="280"/>
      <c r="H124" s="280"/>
      <c r="I124" s="280"/>
      <c r="J124" s="280"/>
      <c r="K124" s="280"/>
      <c r="L124" s="50"/>
      <c r="M124" s="277"/>
      <c r="N124" s="278"/>
      <c r="O124" s="279"/>
      <c r="P124" s="277"/>
      <c r="Q124" s="278"/>
      <c r="R124" s="278"/>
      <c r="S124" s="278"/>
      <c r="T124" s="279"/>
      <c r="U124" s="277"/>
      <c r="V124" s="278"/>
      <c r="W124" s="278"/>
      <c r="X124" s="278"/>
      <c r="Y124" s="278"/>
      <c r="Z124" s="278"/>
      <c r="AA124" s="278"/>
      <c r="AB124" s="278"/>
      <c r="AC124" s="279"/>
      <c r="AD124" s="277"/>
      <c r="AE124" s="278"/>
      <c r="AF124" s="278"/>
      <c r="AG124" s="278"/>
      <c r="AH124" s="278"/>
      <c r="AI124" s="278"/>
      <c r="AJ124" s="278"/>
      <c r="AK124" s="278"/>
      <c r="AL124" s="279"/>
      <c r="AM124" s="277"/>
      <c r="AN124" s="279"/>
    </row>
    <row r="125" spans="1:40" s="3" customFormat="1" x14ac:dyDescent="0.3">
      <c r="A125" s="52"/>
      <c r="B125" s="216" t="s">
        <v>135</v>
      </c>
      <c r="C125" s="216"/>
      <c r="D125" s="81"/>
      <c r="E125" s="81"/>
      <c r="F125" s="81"/>
      <c r="G125" s="81"/>
      <c r="H125" s="81"/>
      <c r="I125" s="81"/>
      <c r="J125" s="81"/>
      <c r="K125" s="81"/>
      <c r="L125" s="50"/>
      <c r="M125" s="231"/>
      <c r="N125" s="232"/>
      <c r="O125" s="233"/>
      <c r="P125" s="231"/>
      <c r="Q125" s="232"/>
      <c r="R125" s="232"/>
      <c r="S125" s="232"/>
      <c r="T125" s="233"/>
      <c r="U125" s="234"/>
      <c r="V125" s="235"/>
      <c r="W125" s="235"/>
      <c r="X125" s="235"/>
      <c r="Y125" s="235"/>
      <c r="Z125" s="235"/>
      <c r="AA125" s="235"/>
      <c r="AB125" s="235"/>
      <c r="AC125" s="236"/>
      <c r="AD125" s="237"/>
      <c r="AE125" s="238"/>
      <c r="AF125" s="238"/>
      <c r="AG125" s="238"/>
      <c r="AH125" s="238"/>
      <c r="AI125" s="238"/>
      <c r="AJ125" s="238"/>
      <c r="AK125" s="238"/>
      <c r="AL125" s="239"/>
      <c r="AM125" s="240"/>
      <c r="AN125" s="241"/>
    </row>
    <row r="126" spans="1:40" ht="7.5" customHeight="1" x14ac:dyDescent="0.3">
      <c r="A126" s="52"/>
      <c r="B126" s="51"/>
      <c r="C126" s="51"/>
      <c r="D126" s="51"/>
      <c r="E126" s="51"/>
      <c r="F126" s="51"/>
      <c r="G126" s="51"/>
      <c r="H126" s="51"/>
      <c r="I126" s="51"/>
      <c r="J126" s="51"/>
      <c r="K126" s="51"/>
      <c r="L126" s="51"/>
      <c r="M126" s="226" t="s">
        <v>365</v>
      </c>
      <c r="N126" s="226"/>
      <c r="O126" s="226"/>
      <c r="P126" s="227"/>
      <c r="Q126" s="227"/>
      <c r="R126" s="227"/>
      <c r="S126" s="227"/>
      <c r="T126" s="227"/>
      <c r="U126" s="225"/>
      <c r="V126" s="225"/>
      <c r="W126" s="225"/>
      <c r="X126" s="225"/>
      <c r="Y126" s="225"/>
      <c r="Z126" s="225"/>
      <c r="AA126" s="225"/>
      <c r="AB126" s="225"/>
      <c r="AC126" s="225"/>
      <c r="AD126" s="225"/>
      <c r="AE126" s="225"/>
      <c r="AF126" s="225"/>
      <c r="AG126" s="225"/>
      <c r="AH126" s="225"/>
      <c r="AI126" s="225"/>
      <c r="AJ126" s="225"/>
      <c r="AK126" s="225"/>
      <c r="AL126" s="225"/>
      <c r="AM126" s="225"/>
      <c r="AN126" s="225"/>
    </row>
    <row r="127" spans="1:40" s="3" customFormat="1" x14ac:dyDescent="0.3">
      <c r="A127" s="56">
        <v>22</v>
      </c>
      <c r="B127" s="57" t="s">
        <v>151</v>
      </c>
      <c r="C127" s="215"/>
      <c r="D127" s="215"/>
      <c r="E127" s="215"/>
      <c r="F127" s="215"/>
      <c r="G127" s="215"/>
      <c r="H127" s="215"/>
      <c r="I127" s="215"/>
      <c r="J127" s="215"/>
      <c r="K127" s="215"/>
      <c r="L127" s="58"/>
      <c r="M127" s="218"/>
      <c r="N127" s="218"/>
      <c r="O127" s="218"/>
      <c r="P127" s="218"/>
      <c r="Q127" s="218"/>
      <c r="R127" s="218"/>
      <c r="S127" s="218"/>
      <c r="T127" s="218"/>
      <c r="U127" s="218"/>
      <c r="V127" s="218"/>
      <c r="W127" s="218"/>
      <c r="X127" s="218"/>
      <c r="Y127" s="218"/>
      <c r="Z127" s="218"/>
      <c r="AA127" s="218"/>
      <c r="AB127" s="218"/>
      <c r="AC127" s="218"/>
      <c r="AD127" s="218"/>
      <c r="AE127" s="218"/>
      <c r="AF127" s="218"/>
      <c r="AG127" s="218"/>
      <c r="AH127" s="218"/>
      <c r="AI127" s="218"/>
      <c r="AJ127" s="218"/>
      <c r="AK127" s="218"/>
      <c r="AL127" s="218"/>
      <c r="AM127" s="218"/>
      <c r="AN127" s="218"/>
    </row>
    <row r="128" spans="1:40" s="3" customFormat="1" x14ac:dyDescent="0.3">
      <c r="A128" s="52"/>
      <c r="B128" s="216" t="s">
        <v>4</v>
      </c>
      <c r="C128" s="216"/>
      <c r="D128" s="81"/>
      <c r="E128" s="81"/>
      <c r="F128" s="81"/>
      <c r="G128" s="81"/>
      <c r="H128" s="81"/>
      <c r="I128" s="81"/>
      <c r="J128" s="81"/>
      <c r="K128" s="81"/>
      <c r="L128" s="50"/>
      <c r="M128" s="274" t="s">
        <v>131</v>
      </c>
      <c r="N128" s="275"/>
      <c r="O128" s="276"/>
      <c r="P128" s="274" t="s">
        <v>132</v>
      </c>
      <c r="Q128" s="275"/>
      <c r="R128" s="275"/>
      <c r="S128" s="275"/>
      <c r="T128" s="276"/>
      <c r="U128" s="274" t="s">
        <v>133</v>
      </c>
      <c r="V128" s="275"/>
      <c r="W128" s="275"/>
      <c r="X128" s="275"/>
      <c r="Y128" s="275"/>
      <c r="Z128" s="275"/>
      <c r="AA128" s="275"/>
      <c r="AB128" s="275"/>
      <c r="AC128" s="276"/>
      <c r="AD128" s="274" t="s">
        <v>134</v>
      </c>
      <c r="AE128" s="275"/>
      <c r="AF128" s="275"/>
      <c r="AG128" s="275"/>
      <c r="AH128" s="275"/>
      <c r="AI128" s="275"/>
      <c r="AJ128" s="275"/>
      <c r="AK128" s="275"/>
      <c r="AL128" s="276"/>
      <c r="AM128" s="274" t="s">
        <v>350</v>
      </c>
      <c r="AN128" s="276"/>
    </row>
    <row r="129" spans="1:40" s="3" customFormat="1" x14ac:dyDescent="0.3">
      <c r="A129" s="52"/>
      <c r="B129" s="280" t="str">
        <f>IFERROR(VLOOKUP(D128,Control!$I$52:$J$61,2,FALSE),"")</f>
        <v/>
      </c>
      <c r="C129" s="280"/>
      <c r="D129" s="280"/>
      <c r="E129" s="280"/>
      <c r="F129" s="280"/>
      <c r="G129" s="280"/>
      <c r="H129" s="280"/>
      <c r="I129" s="280"/>
      <c r="J129" s="280"/>
      <c r="K129" s="280"/>
      <c r="L129" s="50"/>
      <c r="M129" s="277"/>
      <c r="N129" s="278"/>
      <c r="O129" s="279"/>
      <c r="P129" s="277"/>
      <c r="Q129" s="278"/>
      <c r="R129" s="278"/>
      <c r="S129" s="278"/>
      <c r="T129" s="279"/>
      <c r="U129" s="277"/>
      <c r="V129" s="278"/>
      <c r="W129" s="278"/>
      <c r="X129" s="278"/>
      <c r="Y129" s="278"/>
      <c r="Z129" s="278"/>
      <c r="AA129" s="278"/>
      <c r="AB129" s="278"/>
      <c r="AC129" s="279"/>
      <c r="AD129" s="277"/>
      <c r="AE129" s="278"/>
      <c r="AF129" s="278"/>
      <c r="AG129" s="278"/>
      <c r="AH129" s="278"/>
      <c r="AI129" s="278"/>
      <c r="AJ129" s="278"/>
      <c r="AK129" s="278"/>
      <c r="AL129" s="279"/>
      <c r="AM129" s="277"/>
      <c r="AN129" s="279"/>
    </row>
    <row r="130" spans="1:40" s="3" customFormat="1" x14ac:dyDescent="0.3">
      <c r="A130" s="52"/>
      <c r="B130" s="216" t="s">
        <v>135</v>
      </c>
      <c r="C130" s="216"/>
      <c r="D130" s="81"/>
      <c r="E130" s="81"/>
      <c r="F130" s="81"/>
      <c r="G130" s="81"/>
      <c r="H130" s="81"/>
      <c r="I130" s="81"/>
      <c r="J130" s="81"/>
      <c r="K130" s="81"/>
      <c r="L130" s="50"/>
      <c r="M130" s="231"/>
      <c r="N130" s="232"/>
      <c r="O130" s="233"/>
      <c r="P130" s="231"/>
      <c r="Q130" s="232"/>
      <c r="R130" s="232"/>
      <c r="S130" s="232"/>
      <c r="T130" s="233"/>
      <c r="U130" s="234"/>
      <c r="V130" s="235"/>
      <c r="W130" s="235"/>
      <c r="X130" s="235"/>
      <c r="Y130" s="235"/>
      <c r="Z130" s="235"/>
      <c r="AA130" s="235"/>
      <c r="AB130" s="235"/>
      <c r="AC130" s="236"/>
      <c r="AD130" s="237"/>
      <c r="AE130" s="238"/>
      <c r="AF130" s="238"/>
      <c r="AG130" s="238"/>
      <c r="AH130" s="238"/>
      <c r="AI130" s="238"/>
      <c r="AJ130" s="238"/>
      <c r="AK130" s="238"/>
      <c r="AL130" s="239"/>
      <c r="AM130" s="240"/>
      <c r="AN130" s="241"/>
    </row>
    <row r="131" spans="1:40" ht="7.5" customHeight="1" x14ac:dyDescent="0.3">
      <c r="A131" s="52"/>
      <c r="B131" s="51"/>
      <c r="C131" s="51"/>
      <c r="D131" s="51"/>
      <c r="E131" s="51"/>
      <c r="F131" s="51"/>
      <c r="G131" s="51"/>
      <c r="H131" s="51"/>
      <c r="I131" s="51"/>
      <c r="J131" s="51"/>
      <c r="K131" s="51"/>
      <c r="L131" s="51"/>
      <c r="M131" s="226" t="s">
        <v>365</v>
      </c>
      <c r="N131" s="226"/>
      <c r="O131" s="226"/>
      <c r="P131" s="227"/>
      <c r="Q131" s="227"/>
      <c r="R131" s="227"/>
      <c r="S131" s="227"/>
      <c r="T131" s="227"/>
      <c r="U131" s="225"/>
      <c r="V131" s="225"/>
      <c r="W131" s="225"/>
      <c r="X131" s="225"/>
      <c r="Y131" s="225"/>
      <c r="Z131" s="225"/>
      <c r="AA131" s="225"/>
      <c r="AB131" s="225"/>
      <c r="AC131" s="225"/>
      <c r="AD131" s="225"/>
      <c r="AE131" s="225"/>
      <c r="AF131" s="225"/>
      <c r="AG131" s="225"/>
      <c r="AH131" s="225"/>
      <c r="AI131" s="225"/>
      <c r="AJ131" s="225"/>
      <c r="AK131" s="225"/>
      <c r="AL131" s="225"/>
      <c r="AM131" s="225"/>
      <c r="AN131" s="225"/>
    </row>
    <row r="132" spans="1:40" s="3" customFormat="1" x14ac:dyDescent="0.3">
      <c r="A132" s="56">
        <v>23</v>
      </c>
      <c r="B132" s="57" t="s">
        <v>151</v>
      </c>
      <c r="C132" s="215"/>
      <c r="D132" s="215"/>
      <c r="E132" s="215"/>
      <c r="F132" s="215"/>
      <c r="G132" s="215"/>
      <c r="H132" s="215"/>
      <c r="I132" s="215"/>
      <c r="J132" s="215"/>
      <c r="K132" s="215"/>
      <c r="L132" s="58"/>
      <c r="M132" s="218"/>
      <c r="N132" s="218"/>
      <c r="O132" s="218"/>
      <c r="P132" s="218"/>
      <c r="Q132" s="218"/>
      <c r="R132" s="218"/>
      <c r="S132" s="218"/>
      <c r="T132" s="218"/>
      <c r="U132" s="218"/>
      <c r="V132" s="218"/>
      <c r="W132" s="218"/>
      <c r="X132" s="218"/>
      <c r="Y132" s="218"/>
      <c r="Z132" s="218"/>
      <c r="AA132" s="218"/>
      <c r="AB132" s="218"/>
      <c r="AC132" s="218"/>
      <c r="AD132" s="218"/>
      <c r="AE132" s="218"/>
      <c r="AF132" s="218"/>
      <c r="AG132" s="218"/>
      <c r="AH132" s="218"/>
      <c r="AI132" s="218"/>
      <c r="AJ132" s="218"/>
      <c r="AK132" s="218"/>
      <c r="AL132" s="218"/>
      <c r="AM132" s="218"/>
      <c r="AN132" s="218"/>
    </row>
    <row r="133" spans="1:40" s="3" customFormat="1" x14ac:dyDescent="0.3">
      <c r="A133" s="52"/>
      <c r="B133" s="216" t="s">
        <v>4</v>
      </c>
      <c r="C133" s="216"/>
      <c r="D133" s="81"/>
      <c r="E133" s="81"/>
      <c r="F133" s="81"/>
      <c r="G133" s="81"/>
      <c r="H133" s="81"/>
      <c r="I133" s="81"/>
      <c r="J133" s="81"/>
      <c r="K133" s="81"/>
      <c r="L133" s="50"/>
      <c r="M133" s="274" t="s">
        <v>131</v>
      </c>
      <c r="N133" s="275"/>
      <c r="O133" s="276"/>
      <c r="P133" s="274" t="s">
        <v>132</v>
      </c>
      <c r="Q133" s="275"/>
      <c r="R133" s="275"/>
      <c r="S133" s="275"/>
      <c r="T133" s="276"/>
      <c r="U133" s="274" t="s">
        <v>133</v>
      </c>
      <c r="V133" s="275"/>
      <c r="W133" s="275"/>
      <c r="X133" s="275"/>
      <c r="Y133" s="275"/>
      <c r="Z133" s="275"/>
      <c r="AA133" s="275"/>
      <c r="AB133" s="275"/>
      <c r="AC133" s="276"/>
      <c r="AD133" s="274" t="s">
        <v>134</v>
      </c>
      <c r="AE133" s="275"/>
      <c r="AF133" s="275"/>
      <c r="AG133" s="275"/>
      <c r="AH133" s="275"/>
      <c r="AI133" s="275"/>
      <c r="AJ133" s="275"/>
      <c r="AK133" s="275"/>
      <c r="AL133" s="276"/>
      <c r="AM133" s="274" t="s">
        <v>350</v>
      </c>
      <c r="AN133" s="276"/>
    </row>
    <row r="134" spans="1:40" s="3" customFormat="1" x14ac:dyDescent="0.3">
      <c r="A134" s="52"/>
      <c r="B134" s="280" t="str">
        <f>IFERROR(VLOOKUP(D133,Control!$I$52:$J$61,2,FALSE),"")</f>
        <v/>
      </c>
      <c r="C134" s="280"/>
      <c r="D134" s="280"/>
      <c r="E134" s="280"/>
      <c r="F134" s="280"/>
      <c r="G134" s="280"/>
      <c r="H134" s="280"/>
      <c r="I134" s="280"/>
      <c r="J134" s="280"/>
      <c r="K134" s="280"/>
      <c r="L134" s="50"/>
      <c r="M134" s="277"/>
      <c r="N134" s="278"/>
      <c r="O134" s="279"/>
      <c r="P134" s="277"/>
      <c r="Q134" s="278"/>
      <c r="R134" s="278"/>
      <c r="S134" s="278"/>
      <c r="T134" s="279"/>
      <c r="U134" s="277"/>
      <c r="V134" s="278"/>
      <c r="W134" s="278"/>
      <c r="X134" s="278"/>
      <c r="Y134" s="278"/>
      <c r="Z134" s="278"/>
      <c r="AA134" s="278"/>
      <c r="AB134" s="278"/>
      <c r="AC134" s="279"/>
      <c r="AD134" s="277"/>
      <c r="AE134" s="278"/>
      <c r="AF134" s="278"/>
      <c r="AG134" s="278"/>
      <c r="AH134" s="278"/>
      <c r="AI134" s="278"/>
      <c r="AJ134" s="278"/>
      <c r="AK134" s="278"/>
      <c r="AL134" s="279"/>
      <c r="AM134" s="277"/>
      <c r="AN134" s="279"/>
    </row>
    <row r="135" spans="1:40" s="3" customFormat="1" x14ac:dyDescent="0.3">
      <c r="A135" s="52"/>
      <c r="B135" s="216" t="s">
        <v>135</v>
      </c>
      <c r="C135" s="216"/>
      <c r="D135" s="81"/>
      <c r="E135" s="81"/>
      <c r="F135" s="81"/>
      <c r="G135" s="81"/>
      <c r="H135" s="81"/>
      <c r="I135" s="81"/>
      <c r="J135" s="81"/>
      <c r="K135" s="81"/>
      <c r="L135" s="50"/>
      <c r="M135" s="231"/>
      <c r="N135" s="232"/>
      <c r="O135" s="233"/>
      <c r="P135" s="231"/>
      <c r="Q135" s="232"/>
      <c r="R135" s="232"/>
      <c r="S135" s="232"/>
      <c r="T135" s="233"/>
      <c r="U135" s="234"/>
      <c r="V135" s="235"/>
      <c r="W135" s="235"/>
      <c r="X135" s="235"/>
      <c r="Y135" s="235"/>
      <c r="Z135" s="235"/>
      <c r="AA135" s="235"/>
      <c r="AB135" s="235"/>
      <c r="AC135" s="236"/>
      <c r="AD135" s="237"/>
      <c r="AE135" s="238"/>
      <c r="AF135" s="238"/>
      <c r="AG135" s="238"/>
      <c r="AH135" s="238"/>
      <c r="AI135" s="238"/>
      <c r="AJ135" s="238"/>
      <c r="AK135" s="238"/>
      <c r="AL135" s="239"/>
      <c r="AM135" s="240"/>
      <c r="AN135" s="241"/>
    </row>
    <row r="136" spans="1:40" ht="7.5" customHeight="1" x14ac:dyDescent="0.3">
      <c r="A136" s="52"/>
      <c r="B136" s="51"/>
      <c r="C136" s="51"/>
      <c r="D136" s="51"/>
      <c r="E136" s="51"/>
      <c r="F136" s="51"/>
      <c r="G136" s="51"/>
      <c r="H136" s="51"/>
      <c r="I136" s="51"/>
      <c r="J136" s="51"/>
      <c r="K136" s="51"/>
      <c r="L136" s="51"/>
      <c r="M136" s="226" t="s">
        <v>365</v>
      </c>
      <c r="N136" s="226"/>
      <c r="O136" s="226"/>
      <c r="P136" s="227"/>
      <c r="Q136" s="227"/>
      <c r="R136" s="227"/>
      <c r="S136" s="227"/>
      <c r="T136" s="227"/>
      <c r="U136" s="225"/>
      <c r="V136" s="225"/>
      <c r="W136" s="225"/>
      <c r="X136" s="225"/>
      <c r="Y136" s="225"/>
      <c r="Z136" s="225"/>
      <c r="AA136" s="225"/>
      <c r="AB136" s="225"/>
      <c r="AC136" s="225"/>
      <c r="AD136" s="225"/>
      <c r="AE136" s="225"/>
      <c r="AF136" s="225"/>
      <c r="AG136" s="225"/>
      <c r="AH136" s="225"/>
      <c r="AI136" s="225"/>
      <c r="AJ136" s="225"/>
      <c r="AK136" s="225"/>
      <c r="AL136" s="225"/>
      <c r="AM136" s="225"/>
      <c r="AN136" s="225"/>
    </row>
    <row r="137" spans="1:40" s="3" customFormat="1" x14ac:dyDescent="0.3">
      <c r="A137" s="56">
        <v>24</v>
      </c>
      <c r="B137" s="57" t="s">
        <v>151</v>
      </c>
      <c r="C137" s="215"/>
      <c r="D137" s="215"/>
      <c r="E137" s="215"/>
      <c r="F137" s="215"/>
      <c r="G137" s="215"/>
      <c r="H137" s="215"/>
      <c r="I137" s="215"/>
      <c r="J137" s="215"/>
      <c r="K137" s="215"/>
      <c r="L137" s="58"/>
      <c r="M137" s="218"/>
      <c r="N137" s="218"/>
      <c r="O137" s="218"/>
      <c r="P137" s="218"/>
      <c r="Q137" s="218"/>
      <c r="R137" s="218"/>
      <c r="S137" s="218"/>
      <c r="T137" s="218"/>
      <c r="U137" s="218"/>
      <c r="V137" s="218"/>
      <c r="W137" s="218"/>
      <c r="X137" s="218"/>
      <c r="Y137" s="218"/>
      <c r="Z137" s="218"/>
      <c r="AA137" s="218"/>
      <c r="AB137" s="218"/>
      <c r="AC137" s="218"/>
      <c r="AD137" s="218"/>
      <c r="AE137" s="218"/>
      <c r="AF137" s="218"/>
      <c r="AG137" s="218"/>
      <c r="AH137" s="218"/>
      <c r="AI137" s="218"/>
      <c r="AJ137" s="218"/>
      <c r="AK137" s="218"/>
      <c r="AL137" s="218"/>
      <c r="AM137" s="218"/>
      <c r="AN137" s="218"/>
    </row>
    <row r="138" spans="1:40" s="3" customFormat="1" x14ac:dyDescent="0.3">
      <c r="A138" s="52"/>
      <c r="B138" s="216" t="s">
        <v>4</v>
      </c>
      <c r="C138" s="216"/>
      <c r="D138" s="81"/>
      <c r="E138" s="81"/>
      <c r="F138" s="81"/>
      <c r="G138" s="81"/>
      <c r="H138" s="81"/>
      <c r="I138" s="81"/>
      <c r="J138" s="81"/>
      <c r="K138" s="81"/>
      <c r="L138" s="50"/>
      <c r="M138" s="274" t="s">
        <v>131</v>
      </c>
      <c r="N138" s="275"/>
      <c r="O138" s="276"/>
      <c r="P138" s="274" t="s">
        <v>132</v>
      </c>
      <c r="Q138" s="275"/>
      <c r="R138" s="275"/>
      <c r="S138" s="275"/>
      <c r="T138" s="276"/>
      <c r="U138" s="274" t="s">
        <v>133</v>
      </c>
      <c r="V138" s="275"/>
      <c r="W138" s="275"/>
      <c r="X138" s="275"/>
      <c r="Y138" s="275"/>
      <c r="Z138" s="275"/>
      <c r="AA138" s="275"/>
      <c r="AB138" s="275"/>
      <c r="AC138" s="276"/>
      <c r="AD138" s="274" t="s">
        <v>134</v>
      </c>
      <c r="AE138" s="275"/>
      <c r="AF138" s="275"/>
      <c r="AG138" s="275"/>
      <c r="AH138" s="275"/>
      <c r="AI138" s="275"/>
      <c r="AJ138" s="275"/>
      <c r="AK138" s="275"/>
      <c r="AL138" s="276"/>
      <c r="AM138" s="274" t="s">
        <v>350</v>
      </c>
      <c r="AN138" s="276"/>
    </row>
    <row r="139" spans="1:40" s="3" customFormat="1" x14ac:dyDescent="0.3">
      <c r="A139" s="52"/>
      <c r="B139" s="280" t="str">
        <f>IFERROR(VLOOKUP(D138,Control!$I$52:$J$61,2,FALSE),"")</f>
        <v/>
      </c>
      <c r="C139" s="280"/>
      <c r="D139" s="280"/>
      <c r="E139" s="280"/>
      <c r="F139" s="280"/>
      <c r="G139" s="280"/>
      <c r="H139" s="280"/>
      <c r="I139" s="280"/>
      <c r="J139" s="280"/>
      <c r="K139" s="280"/>
      <c r="L139" s="50"/>
      <c r="M139" s="277"/>
      <c r="N139" s="278"/>
      <c r="O139" s="279"/>
      <c r="P139" s="277"/>
      <c r="Q139" s="278"/>
      <c r="R139" s="278"/>
      <c r="S139" s="278"/>
      <c r="T139" s="279"/>
      <c r="U139" s="277"/>
      <c r="V139" s="278"/>
      <c r="W139" s="278"/>
      <c r="X139" s="278"/>
      <c r="Y139" s="278"/>
      <c r="Z139" s="278"/>
      <c r="AA139" s="278"/>
      <c r="AB139" s="278"/>
      <c r="AC139" s="279"/>
      <c r="AD139" s="277"/>
      <c r="AE139" s="278"/>
      <c r="AF139" s="278"/>
      <c r="AG139" s="278"/>
      <c r="AH139" s="278"/>
      <c r="AI139" s="278"/>
      <c r="AJ139" s="278"/>
      <c r="AK139" s="278"/>
      <c r="AL139" s="279"/>
      <c r="AM139" s="277"/>
      <c r="AN139" s="279"/>
    </row>
    <row r="140" spans="1:40" s="3" customFormat="1" x14ac:dyDescent="0.3">
      <c r="A140" s="52"/>
      <c r="B140" s="216" t="s">
        <v>135</v>
      </c>
      <c r="C140" s="216"/>
      <c r="D140" s="81"/>
      <c r="E140" s="81"/>
      <c r="F140" s="81"/>
      <c r="G140" s="81"/>
      <c r="H140" s="81"/>
      <c r="I140" s="81"/>
      <c r="J140" s="81"/>
      <c r="K140" s="81"/>
      <c r="L140" s="50"/>
      <c r="M140" s="231"/>
      <c r="N140" s="232"/>
      <c r="O140" s="233"/>
      <c r="P140" s="231"/>
      <c r="Q140" s="232"/>
      <c r="R140" s="232"/>
      <c r="S140" s="232"/>
      <c r="T140" s="233"/>
      <c r="U140" s="234"/>
      <c r="V140" s="235"/>
      <c r="W140" s="235"/>
      <c r="X140" s="235"/>
      <c r="Y140" s="235"/>
      <c r="Z140" s="235"/>
      <c r="AA140" s="235"/>
      <c r="AB140" s="235"/>
      <c r="AC140" s="236"/>
      <c r="AD140" s="237"/>
      <c r="AE140" s="238"/>
      <c r="AF140" s="238"/>
      <c r="AG140" s="238"/>
      <c r="AH140" s="238"/>
      <c r="AI140" s="238"/>
      <c r="AJ140" s="238"/>
      <c r="AK140" s="238"/>
      <c r="AL140" s="239"/>
      <c r="AM140" s="240"/>
      <c r="AN140" s="241"/>
    </row>
    <row r="141" spans="1:40" ht="7.5" customHeight="1" x14ac:dyDescent="0.3">
      <c r="A141" s="52"/>
      <c r="B141" s="51"/>
      <c r="C141" s="51"/>
      <c r="D141" s="51"/>
      <c r="E141" s="51"/>
      <c r="F141" s="51"/>
      <c r="G141" s="51"/>
      <c r="H141" s="51"/>
      <c r="I141" s="51"/>
      <c r="J141" s="51"/>
      <c r="K141" s="51"/>
      <c r="L141" s="51"/>
      <c r="M141" s="226" t="s">
        <v>365</v>
      </c>
      <c r="N141" s="226"/>
      <c r="O141" s="226"/>
      <c r="P141" s="227"/>
      <c r="Q141" s="227"/>
      <c r="R141" s="227"/>
      <c r="S141" s="227"/>
      <c r="T141" s="227"/>
      <c r="U141" s="225"/>
      <c r="V141" s="225"/>
      <c r="W141" s="225"/>
      <c r="X141" s="225"/>
      <c r="Y141" s="225"/>
      <c r="Z141" s="225"/>
      <c r="AA141" s="225"/>
      <c r="AB141" s="225"/>
      <c r="AC141" s="225"/>
      <c r="AD141" s="225"/>
      <c r="AE141" s="225"/>
      <c r="AF141" s="225"/>
      <c r="AG141" s="225"/>
      <c r="AH141" s="225"/>
      <c r="AI141" s="225"/>
      <c r="AJ141" s="225"/>
      <c r="AK141" s="225"/>
      <c r="AL141" s="225"/>
      <c r="AM141" s="225"/>
      <c r="AN141" s="225"/>
    </row>
    <row r="142" spans="1:40" s="3" customFormat="1" x14ac:dyDescent="0.3">
      <c r="A142" s="56">
        <v>25</v>
      </c>
      <c r="B142" s="57" t="s">
        <v>151</v>
      </c>
      <c r="C142" s="215"/>
      <c r="D142" s="215"/>
      <c r="E142" s="215"/>
      <c r="F142" s="215"/>
      <c r="G142" s="215"/>
      <c r="H142" s="215"/>
      <c r="I142" s="215"/>
      <c r="J142" s="215"/>
      <c r="K142" s="215"/>
      <c r="L142" s="58"/>
      <c r="M142" s="218"/>
      <c r="N142" s="218"/>
      <c r="O142" s="218"/>
      <c r="P142" s="218"/>
      <c r="Q142" s="218"/>
      <c r="R142" s="218"/>
      <c r="S142" s="218"/>
      <c r="T142" s="218"/>
      <c r="U142" s="218"/>
      <c r="V142" s="218"/>
      <c r="W142" s="218"/>
      <c r="X142" s="218"/>
      <c r="Y142" s="218"/>
      <c r="Z142" s="218"/>
      <c r="AA142" s="218"/>
      <c r="AB142" s="218"/>
      <c r="AC142" s="218"/>
      <c r="AD142" s="218"/>
      <c r="AE142" s="218"/>
      <c r="AF142" s="218"/>
      <c r="AG142" s="218"/>
      <c r="AH142" s="218"/>
      <c r="AI142" s="218"/>
      <c r="AJ142" s="218"/>
      <c r="AK142" s="218"/>
      <c r="AL142" s="218"/>
      <c r="AM142" s="218"/>
      <c r="AN142" s="218"/>
    </row>
    <row r="143" spans="1:40" s="3" customFormat="1" x14ac:dyDescent="0.3">
      <c r="A143" s="52"/>
      <c r="B143" s="216" t="s">
        <v>4</v>
      </c>
      <c r="C143" s="216"/>
      <c r="D143" s="81"/>
      <c r="E143" s="81"/>
      <c r="F143" s="81"/>
      <c r="G143" s="81"/>
      <c r="H143" s="81"/>
      <c r="I143" s="81"/>
      <c r="J143" s="81"/>
      <c r="K143" s="81"/>
      <c r="L143" s="50"/>
      <c r="M143" s="274" t="s">
        <v>131</v>
      </c>
      <c r="N143" s="275"/>
      <c r="O143" s="276"/>
      <c r="P143" s="274" t="s">
        <v>132</v>
      </c>
      <c r="Q143" s="275"/>
      <c r="R143" s="275"/>
      <c r="S143" s="275"/>
      <c r="T143" s="276"/>
      <c r="U143" s="274" t="s">
        <v>133</v>
      </c>
      <c r="V143" s="275"/>
      <c r="W143" s="275"/>
      <c r="X143" s="275"/>
      <c r="Y143" s="275"/>
      <c r="Z143" s="275"/>
      <c r="AA143" s="275"/>
      <c r="AB143" s="275"/>
      <c r="AC143" s="276"/>
      <c r="AD143" s="274" t="s">
        <v>134</v>
      </c>
      <c r="AE143" s="275"/>
      <c r="AF143" s="275"/>
      <c r="AG143" s="275"/>
      <c r="AH143" s="275"/>
      <c r="AI143" s="275"/>
      <c r="AJ143" s="275"/>
      <c r="AK143" s="275"/>
      <c r="AL143" s="276"/>
      <c r="AM143" s="274" t="s">
        <v>350</v>
      </c>
      <c r="AN143" s="276"/>
    </row>
    <row r="144" spans="1:40" s="3" customFormat="1" x14ac:dyDescent="0.3">
      <c r="A144" s="52"/>
      <c r="B144" s="280" t="str">
        <f>IFERROR(VLOOKUP(D143,Control!$I$52:$J$61,2,FALSE),"")</f>
        <v/>
      </c>
      <c r="C144" s="280"/>
      <c r="D144" s="280"/>
      <c r="E144" s="280"/>
      <c r="F144" s="280"/>
      <c r="G144" s="280"/>
      <c r="H144" s="280"/>
      <c r="I144" s="280"/>
      <c r="J144" s="280"/>
      <c r="K144" s="280"/>
      <c r="L144" s="50"/>
      <c r="M144" s="277"/>
      <c r="N144" s="278"/>
      <c r="O144" s="279"/>
      <c r="P144" s="277"/>
      <c r="Q144" s="278"/>
      <c r="R144" s="278"/>
      <c r="S144" s="278"/>
      <c r="T144" s="279"/>
      <c r="U144" s="277"/>
      <c r="V144" s="278"/>
      <c r="W144" s="278"/>
      <c r="X144" s="278"/>
      <c r="Y144" s="278"/>
      <c r="Z144" s="278"/>
      <c r="AA144" s="278"/>
      <c r="AB144" s="278"/>
      <c r="AC144" s="279"/>
      <c r="AD144" s="277"/>
      <c r="AE144" s="278"/>
      <c r="AF144" s="278"/>
      <c r="AG144" s="278"/>
      <c r="AH144" s="278"/>
      <c r="AI144" s="278"/>
      <c r="AJ144" s="278"/>
      <c r="AK144" s="278"/>
      <c r="AL144" s="279"/>
      <c r="AM144" s="277"/>
      <c r="AN144" s="279"/>
    </row>
    <row r="145" spans="1:40" s="3" customFormat="1" x14ac:dyDescent="0.3">
      <c r="A145" s="52"/>
      <c r="B145" s="216" t="s">
        <v>135</v>
      </c>
      <c r="C145" s="216"/>
      <c r="D145" s="81"/>
      <c r="E145" s="81"/>
      <c r="F145" s="81"/>
      <c r="G145" s="81"/>
      <c r="H145" s="81"/>
      <c r="I145" s="81"/>
      <c r="J145" s="81"/>
      <c r="K145" s="81"/>
      <c r="L145" s="50"/>
      <c r="M145" s="231"/>
      <c r="N145" s="232"/>
      <c r="O145" s="233"/>
      <c r="P145" s="231"/>
      <c r="Q145" s="232"/>
      <c r="R145" s="232"/>
      <c r="S145" s="232"/>
      <c r="T145" s="233"/>
      <c r="U145" s="234"/>
      <c r="V145" s="235"/>
      <c r="W145" s="235"/>
      <c r="X145" s="235"/>
      <c r="Y145" s="235"/>
      <c r="Z145" s="235"/>
      <c r="AA145" s="235"/>
      <c r="AB145" s="235"/>
      <c r="AC145" s="236"/>
      <c r="AD145" s="237"/>
      <c r="AE145" s="238"/>
      <c r="AF145" s="238"/>
      <c r="AG145" s="238"/>
      <c r="AH145" s="238"/>
      <c r="AI145" s="238"/>
      <c r="AJ145" s="238"/>
      <c r="AK145" s="238"/>
      <c r="AL145" s="239"/>
      <c r="AM145" s="240"/>
      <c r="AN145" s="241"/>
    </row>
    <row r="146" spans="1:40" ht="7.5" customHeight="1" x14ac:dyDescent="0.3">
      <c r="A146" s="52"/>
      <c r="B146" s="51"/>
      <c r="C146" s="51"/>
      <c r="D146" s="51"/>
      <c r="E146" s="51"/>
      <c r="F146" s="51"/>
      <c r="G146" s="51"/>
      <c r="H146" s="51"/>
      <c r="I146" s="51"/>
      <c r="J146" s="51"/>
      <c r="K146" s="51"/>
      <c r="L146" s="51"/>
      <c r="M146" s="226" t="s">
        <v>365</v>
      </c>
      <c r="N146" s="226"/>
      <c r="O146" s="226"/>
      <c r="P146" s="227"/>
      <c r="Q146" s="227"/>
      <c r="R146" s="227"/>
      <c r="S146" s="227"/>
      <c r="T146" s="227"/>
      <c r="U146" s="225"/>
      <c r="V146" s="225"/>
      <c r="W146" s="225"/>
      <c r="X146" s="225"/>
      <c r="Y146" s="225"/>
      <c r="Z146" s="225"/>
      <c r="AA146" s="225"/>
      <c r="AB146" s="225"/>
      <c r="AC146" s="225"/>
      <c r="AD146" s="225"/>
      <c r="AE146" s="225"/>
      <c r="AF146" s="225"/>
      <c r="AG146" s="225"/>
      <c r="AH146" s="225"/>
      <c r="AI146" s="225"/>
      <c r="AJ146" s="225"/>
      <c r="AK146" s="225"/>
      <c r="AL146" s="225"/>
      <c r="AM146" s="225"/>
      <c r="AN146" s="225"/>
    </row>
    <row r="147" spans="1:40" s="3" customFormat="1" x14ac:dyDescent="0.3">
      <c r="A147" s="56">
        <v>26</v>
      </c>
      <c r="B147" s="57" t="s">
        <v>151</v>
      </c>
      <c r="C147" s="215"/>
      <c r="D147" s="215"/>
      <c r="E147" s="215"/>
      <c r="F147" s="215"/>
      <c r="G147" s="215"/>
      <c r="H147" s="215"/>
      <c r="I147" s="215"/>
      <c r="J147" s="215"/>
      <c r="K147" s="215"/>
      <c r="L147" s="58"/>
      <c r="M147" s="218"/>
      <c r="N147" s="218"/>
      <c r="O147" s="218"/>
      <c r="P147" s="218"/>
      <c r="Q147" s="218"/>
      <c r="R147" s="218"/>
      <c r="S147" s="218"/>
      <c r="T147" s="218"/>
      <c r="U147" s="218"/>
      <c r="V147" s="218"/>
      <c r="W147" s="218"/>
      <c r="X147" s="218"/>
      <c r="Y147" s="218"/>
      <c r="Z147" s="218"/>
      <c r="AA147" s="218"/>
      <c r="AB147" s="218"/>
      <c r="AC147" s="218"/>
      <c r="AD147" s="218"/>
      <c r="AE147" s="218"/>
      <c r="AF147" s="218"/>
      <c r="AG147" s="218"/>
      <c r="AH147" s="218"/>
      <c r="AI147" s="218"/>
      <c r="AJ147" s="218"/>
      <c r="AK147" s="218"/>
      <c r="AL147" s="218"/>
      <c r="AM147" s="218"/>
      <c r="AN147" s="218"/>
    </row>
    <row r="148" spans="1:40" s="3" customFormat="1" x14ac:dyDescent="0.3">
      <c r="A148" s="52"/>
      <c r="B148" s="216" t="s">
        <v>4</v>
      </c>
      <c r="C148" s="216"/>
      <c r="D148" s="81"/>
      <c r="E148" s="81"/>
      <c r="F148" s="81"/>
      <c r="G148" s="81"/>
      <c r="H148" s="81"/>
      <c r="I148" s="81"/>
      <c r="J148" s="81"/>
      <c r="K148" s="81"/>
      <c r="L148" s="50"/>
      <c r="M148" s="274" t="s">
        <v>131</v>
      </c>
      <c r="N148" s="275"/>
      <c r="O148" s="276"/>
      <c r="P148" s="274" t="s">
        <v>132</v>
      </c>
      <c r="Q148" s="275"/>
      <c r="R148" s="275"/>
      <c r="S148" s="275"/>
      <c r="T148" s="276"/>
      <c r="U148" s="274" t="s">
        <v>133</v>
      </c>
      <c r="V148" s="275"/>
      <c r="W148" s="275"/>
      <c r="X148" s="275"/>
      <c r="Y148" s="275"/>
      <c r="Z148" s="275"/>
      <c r="AA148" s="275"/>
      <c r="AB148" s="275"/>
      <c r="AC148" s="276"/>
      <c r="AD148" s="274" t="s">
        <v>134</v>
      </c>
      <c r="AE148" s="275"/>
      <c r="AF148" s="275"/>
      <c r="AG148" s="275"/>
      <c r="AH148" s="275"/>
      <c r="AI148" s="275"/>
      <c r="AJ148" s="275"/>
      <c r="AK148" s="275"/>
      <c r="AL148" s="276"/>
      <c r="AM148" s="274" t="s">
        <v>350</v>
      </c>
      <c r="AN148" s="276"/>
    </row>
    <row r="149" spans="1:40" s="3" customFormat="1" x14ac:dyDescent="0.3">
      <c r="A149" s="52"/>
      <c r="B149" s="280" t="str">
        <f>IFERROR(VLOOKUP(D148,Control!$I$52:$J$61,2,FALSE),"")</f>
        <v/>
      </c>
      <c r="C149" s="280"/>
      <c r="D149" s="280"/>
      <c r="E149" s="280"/>
      <c r="F149" s="280"/>
      <c r="G149" s="280"/>
      <c r="H149" s="280"/>
      <c r="I149" s="280"/>
      <c r="J149" s="280"/>
      <c r="K149" s="280"/>
      <c r="L149" s="50"/>
      <c r="M149" s="277"/>
      <c r="N149" s="278"/>
      <c r="O149" s="279"/>
      <c r="P149" s="277"/>
      <c r="Q149" s="278"/>
      <c r="R149" s="278"/>
      <c r="S149" s="278"/>
      <c r="T149" s="279"/>
      <c r="U149" s="277"/>
      <c r="V149" s="278"/>
      <c r="W149" s="278"/>
      <c r="X149" s="278"/>
      <c r="Y149" s="278"/>
      <c r="Z149" s="278"/>
      <c r="AA149" s="278"/>
      <c r="AB149" s="278"/>
      <c r="AC149" s="279"/>
      <c r="AD149" s="277"/>
      <c r="AE149" s="278"/>
      <c r="AF149" s="278"/>
      <c r="AG149" s="278"/>
      <c r="AH149" s="278"/>
      <c r="AI149" s="278"/>
      <c r="AJ149" s="278"/>
      <c r="AK149" s="278"/>
      <c r="AL149" s="279"/>
      <c r="AM149" s="277"/>
      <c r="AN149" s="279"/>
    </row>
    <row r="150" spans="1:40" s="3" customFormat="1" x14ac:dyDescent="0.3">
      <c r="A150" s="52"/>
      <c r="B150" s="216" t="s">
        <v>135</v>
      </c>
      <c r="C150" s="216"/>
      <c r="D150" s="81"/>
      <c r="E150" s="81"/>
      <c r="F150" s="81"/>
      <c r="G150" s="81"/>
      <c r="H150" s="81"/>
      <c r="I150" s="81"/>
      <c r="J150" s="81"/>
      <c r="K150" s="81"/>
      <c r="L150" s="50"/>
      <c r="M150" s="231"/>
      <c r="N150" s="232"/>
      <c r="O150" s="233"/>
      <c r="P150" s="231"/>
      <c r="Q150" s="232"/>
      <c r="R150" s="232"/>
      <c r="S150" s="232"/>
      <c r="T150" s="233"/>
      <c r="U150" s="234"/>
      <c r="V150" s="235"/>
      <c r="W150" s="235"/>
      <c r="X150" s="235"/>
      <c r="Y150" s="235"/>
      <c r="Z150" s="235"/>
      <c r="AA150" s="235"/>
      <c r="AB150" s="235"/>
      <c r="AC150" s="236"/>
      <c r="AD150" s="237"/>
      <c r="AE150" s="238"/>
      <c r="AF150" s="238"/>
      <c r="AG150" s="238"/>
      <c r="AH150" s="238"/>
      <c r="AI150" s="238"/>
      <c r="AJ150" s="238"/>
      <c r="AK150" s="238"/>
      <c r="AL150" s="239"/>
      <c r="AM150" s="240"/>
      <c r="AN150" s="241"/>
    </row>
    <row r="151" spans="1:40" ht="7.5" customHeight="1" x14ac:dyDescent="0.3">
      <c r="A151" s="52"/>
      <c r="B151" s="51"/>
      <c r="C151" s="51"/>
      <c r="D151" s="51"/>
      <c r="E151" s="51"/>
      <c r="F151" s="51"/>
      <c r="G151" s="51"/>
      <c r="H151" s="51"/>
      <c r="I151" s="51"/>
      <c r="J151" s="51"/>
      <c r="K151" s="51"/>
      <c r="L151" s="51"/>
      <c r="M151" s="226" t="s">
        <v>365</v>
      </c>
      <c r="N151" s="226"/>
      <c r="O151" s="226"/>
      <c r="P151" s="227"/>
      <c r="Q151" s="227"/>
      <c r="R151" s="227"/>
      <c r="S151" s="227"/>
      <c r="T151" s="227"/>
      <c r="U151" s="225"/>
      <c r="V151" s="225"/>
      <c r="W151" s="225"/>
      <c r="X151" s="225"/>
      <c r="Y151" s="225"/>
      <c r="Z151" s="225"/>
      <c r="AA151" s="225"/>
      <c r="AB151" s="225"/>
      <c r="AC151" s="225"/>
      <c r="AD151" s="225"/>
      <c r="AE151" s="225"/>
      <c r="AF151" s="225"/>
      <c r="AG151" s="225"/>
      <c r="AH151" s="225"/>
      <c r="AI151" s="225"/>
      <c r="AJ151" s="225"/>
      <c r="AK151" s="225"/>
      <c r="AL151" s="225"/>
      <c r="AM151" s="225"/>
      <c r="AN151" s="225"/>
    </row>
    <row r="152" spans="1:40" s="3" customFormat="1" x14ac:dyDescent="0.3">
      <c r="A152" s="56">
        <v>27</v>
      </c>
      <c r="B152" s="57" t="s">
        <v>151</v>
      </c>
      <c r="C152" s="215"/>
      <c r="D152" s="215"/>
      <c r="E152" s="215"/>
      <c r="F152" s="215"/>
      <c r="G152" s="215"/>
      <c r="H152" s="215"/>
      <c r="I152" s="215"/>
      <c r="J152" s="215"/>
      <c r="K152" s="215"/>
      <c r="L152" s="58"/>
      <c r="M152" s="218"/>
      <c r="N152" s="218"/>
      <c r="O152" s="218"/>
      <c r="P152" s="218"/>
      <c r="Q152" s="218"/>
      <c r="R152" s="218"/>
      <c r="S152" s="218"/>
      <c r="T152" s="218"/>
      <c r="U152" s="218"/>
      <c r="V152" s="218"/>
      <c r="W152" s="218"/>
      <c r="X152" s="218"/>
      <c r="Y152" s="218"/>
      <c r="Z152" s="218"/>
      <c r="AA152" s="218"/>
      <c r="AB152" s="218"/>
      <c r="AC152" s="218"/>
      <c r="AD152" s="218"/>
      <c r="AE152" s="218"/>
      <c r="AF152" s="218"/>
      <c r="AG152" s="218"/>
      <c r="AH152" s="218"/>
      <c r="AI152" s="218"/>
      <c r="AJ152" s="218"/>
      <c r="AK152" s="218"/>
      <c r="AL152" s="218"/>
      <c r="AM152" s="218"/>
      <c r="AN152" s="218"/>
    </row>
    <row r="153" spans="1:40" s="3" customFormat="1" x14ac:dyDescent="0.3">
      <c r="A153" s="52"/>
      <c r="B153" s="216" t="s">
        <v>4</v>
      </c>
      <c r="C153" s="216"/>
      <c r="D153" s="81"/>
      <c r="E153" s="81"/>
      <c r="F153" s="81"/>
      <c r="G153" s="81"/>
      <c r="H153" s="81"/>
      <c r="I153" s="81"/>
      <c r="J153" s="81"/>
      <c r="K153" s="81"/>
      <c r="L153" s="50"/>
      <c r="M153" s="274" t="s">
        <v>131</v>
      </c>
      <c r="N153" s="275"/>
      <c r="O153" s="276"/>
      <c r="P153" s="274" t="s">
        <v>132</v>
      </c>
      <c r="Q153" s="275"/>
      <c r="R153" s="275"/>
      <c r="S153" s="275"/>
      <c r="T153" s="276"/>
      <c r="U153" s="274" t="s">
        <v>133</v>
      </c>
      <c r="V153" s="275"/>
      <c r="W153" s="275"/>
      <c r="X153" s="275"/>
      <c r="Y153" s="275"/>
      <c r="Z153" s="275"/>
      <c r="AA153" s="275"/>
      <c r="AB153" s="275"/>
      <c r="AC153" s="276"/>
      <c r="AD153" s="274" t="s">
        <v>134</v>
      </c>
      <c r="AE153" s="275"/>
      <c r="AF153" s="275"/>
      <c r="AG153" s="275"/>
      <c r="AH153" s="275"/>
      <c r="AI153" s="275"/>
      <c r="AJ153" s="275"/>
      <c r="AK153" s="275"/>
      <c r="AL153" s="276"/>
      <c r="AM153" s="274" t="s">
        <v>350</v>
      </c>
      <c r="AN153" s="276"/>
    </row>
    <row r="154" spans="1:40" s="3" customFormat="1" x14ac:dyDescent="0.3">
      <c r="A154" s="52"/>
      <c r="B154" s="280" t="str">
        <f>IFERROR(VLOOKUP(D153,Control!$I$52:$J$61,2,FALSE),"")</f>
        <v/>
      </c>
      <c r="C154" s="280"/>
      <c r="D154" s="280"/>
      <c r="E154" s="280"/>
      <c r="F154" s="280"/>
      <c r="G154" s="280"/>
      <c r="H154" s="280"/>
      <c r="I154" s="280"/>
      <c r="J154" s="280"/>
      <c r="K154" s="280"/>
      <c r="L154" s="50"/>
      <c r="M154" s="277"/>
      <c r="N154" s="278"/>
      <c r="O154" s="279"/>
      <c r="P154" s="277"/>
      <c r="Q154" s="278"/>
      <c r="R154" s="278"/>
      <c r="S154" s="278"/>
      <c r="T154" s="279"/>
      <c r="U154" s="277"/>
      <c r="V154" s="278"/>
      <c r="W154" s="278"/>
      <c r="X154" s="278"/>
      <c r="Y154" s="278"/>
      <c r="Z154" s="278"/>
      <c r="AA154" s="278"/>
      <c r="AB154" s="278"/>
      <c r="AC154" s="279"/>
      <c r="AD154" s="277"/>
      <c r="AE154" s="278"/>
      <c r="AF154" s="278"/>
      <c r="AG154" s="278"/>
      <c r="AH154" s="278"/>
      <c r="AI154" s="278"/>
      <c r="AJ154" s="278"/>
      <c r="AK154" s="278"/>
      <c r="AL154" s="279"/>
      <c r="AM154" s="277"/>
      <c r="AN154" s="279"/>
    </row>
    <row r="155" spans="1:40" s="3" customFormat="1" x14ac:dyDescent="0.3">
      <c r="A155" s="52"/>
      <c r="B155" s="216" t="s">
        <v>135</v>
      </c>
      <c r="C155" s="216"/>
      <c r="D155" s="81"/>
      <c r="E155" s="81"/>
      <c r="F155" s="81"/>
      <c r="G155" s="81"/>
      <c r="H155" s="81"/>
      <c r="I155" s="81"/>
      <c r="J155" s="81"/>
      <c r="K155" s="81"/>
      <c r="L155" s="50"/>
      <c r="M155" s="231"/>
      <c r="N155" s="232"/>
      <c r="O155" s="233"/>
      <c r="P155" s="231"/>
      <c r="Q155" s="232"/>
      <c r="R155" s="232"/>
      <c r="S155" s="232"/>
      <c r="T155" s="233"/>
      <c r="U155" s="234"/>
      <c r="V155" s="235"/>
      <c r="W155" s="235"/>
      <c r="X155" s="235"/>
      <c r="Y155" s="235"/>
      <c r="Z155" s="235"/>
      <c r="AA155" s="235"/>
      <c r="AB155" s="235"/>
      <c r="AC155" s="236"/>
      <c r="AD155" s="237"/>
      <c r="AE155" s="238"/>
      <c r="AF155" s="238"/>
      <c r="AG155" s="238"/>
      <c r="AH155" s="238"/>
      <c r="AI155" s="238"/>
      <c r="AJ155" s="238"/>
      <c r="AK155" s="238"/>
      <c r="AL155" s="239"/>
      <c r="AM155" s="240"/>
      <c r="AN155" s="241"/>
    </row>
    <row r="156" spans="1:40" ht="7.5" customHeight="1" x14ac:dyDescent="0.3">
      <c r="A156" s="52"/>
      <c r="B156" s="51"/>
      <c r="C156" s="51"/>
      <c r="D156" s="51"/>
      <c r="E156" s="51"/>
      <c r="F156" s="51"/>
      <c r="G156" s="51"/>
      <c r="H156" s="51"/>
      <c r="I156" s="51"/>
      <c r="J156" s="51"/>
      <c r="K156" s="51"/>
      <c r="L156" s="51"/>
      <c r="M156" s="226" t="s">
        <v>365</v>
      </c>
      <c r="N156" s="226"/>
      <c r="O156" s="226"/>
      <c r="P156" s="227"/>
      <c r="Q156" s="227"/>
      <c r="R156" s="227"/>
      <c r="S156" s="227"/>
      <c r="T156" s="227"/>
      <c r="U156" s="225"/>
      <c r="V156" s="225"/>
      <c r="W156" s="225"/>
      <c r="X156" s="225"/>
      <c r="Y156" s="225"/>
      <c r="Z156" s="225"/>
      <c r="AA156" s="225"/>
      <c r="AB156" s="225"/>
      <c r="AC156" s="225"/>
      <c r="AD156" s="225"/>
      <c r="AE156" s="225"/>
      <c r="AF156" s="225"/>
      <c r="AG156" s="225"/>
      <c r="AH156" s="225"/>
      <c r="AI156" s="225"/>
      <c r="AJ156" s="225"/>
      <c r="AK156" s="225"/>
      <c r="AL156" s="225"/>
      <c r="AM156" s="225"/>
      <c r="AN156" s="225"/>
    </row>
    <row r="157" spans="1:40" s="3" customFormat="1" x14ac:dyDescent="0.3">
      <c r="A157" s="56">
        <v>28</v>
      </c>
      <c r="B157" s="57" t="s">
        <v>151</v>
      </c>
      <c r="C157" s="215"/>
      <c r="D157" s="215"/>
      <c r="E157" s="215"/>
      <c r="F157" s="215"/>
      <c r="G157" s="215"/>
      <c r="H157" s="215"/>
      <c r="I157" s="215"/>
      <c r="J157" s="215"/>
      <c r="K157" s="215"/>
      <c r="L157" s="58"/>
      <c r="M157" s="218"/>
      <c r="N157" s="218"/>
      <c r="O157" s="218"/>
      <c r="P157" s="218"/>
      <c r="Q157" s="218"/>
      <c r="R157" s="218"/>
      <c r="S157" s="218"/>
      <c r="T157" s="218"/>
      <c r="U157" s="218"/>
      <c r="V157" s="218"/>
      <c r="W157" s="218"/>
      <c r="X157" s="218"/>
      <c r="Y157" s="218"/>
      <c r="Z157" s="218"/>
      <c r="AA157" s="218"/>
      <c r="AB157" s="218"/>
      <c r="AC157" s="218"/>
      <c r="AD157" s="218"/>
      <c r="AE157" s="218"/>
      <c r="AF157" s="218"/>
      <c r="AG157" s="218"/>
      <c r="AH157" s="218"/>
      <c r="AI157" s="218"/>
      <c r="AJ157" s="218"/>
      <c r="AK157" s="218"/>
      <c r="AL157" s="218"/>
      <c r="AM157" s="218"/>
      <c r="AN157" s="218"/>
    </row>
    <row r="158" spans="1:40" s="3" customFormat="1" x14ac:dyDescent="0.3">
      <c r="A158" s="52"/>
      <c r="B158" s="216" t="s">
        <v>4</v>
      </c>
      <c r="C158" s="216"/>
      <c r="D158" s="81"/>
      <c r="E158" s="81"/>
      <c r="F158" s="81"/>
      <c r="G158" s="81"/>
      <c r="H158" s="81"/>
      <c r="I158" s="81"/>
      <c r="J158" s="81"/>
      <c r="K158" s="81"/>
      <c r="L158" s="50"/>
      <c r="M158" s="274" t="s">
        <v>131</v>
      </c>
      <c r="N158" s="275"/>
      <c r="O158" s="276"/>
      <c r="P158" s="274" t="s">
        <v>132</v>
      </c>
      <c r="Q158" s="275"/>
      <c r="R158" s="275"/>
      <c r="S158" s="275"/>
      <c r="T158" s="276"/>
      <c r="U158" s="274" t="s">
        <v>133</v>
      </c>
      <c r="V158" s="275"/>
      <c r="W158" s="275"/>
      <c r="X158" s="275"/>
      <c r="Y158" s="275"/>
      <c r="Z158" s="275"/>
      <c r="AA158" s="275"/>
      <c r="AB158" s="275"/>
      <c r="AC158" s="276"/>
      <c r="AD158" s="274" t="s">
        <v>134</v>
      </c>
      <c r="AE158" s="275"/>
      <c r="AF158" s="275"/>
      <c r="AG158" s="275"/>
      <c r="AH158" s="275"/>
      <c r="AI158" s="275"/>
      <c r="AJ158" s="275"/>
      <c r="AK158" s="275"/>
      <c r="AL158" s="276"/>
      <c r="AM158" s="274" t="s">
        <v>350</v>
      </c>
      <c r="AN158" s="276"/>
    </row>
    <row r="159" spans="1:40" s="3" customFormat="1" x14ac:dyDescent="0.3">
      <c r="A159" s="52"/>
      <c r="B159" s="280" t="str">
        <f>IFERROR(VLOOKUP(D158,Control!$I$52:$J$61,2,FALSE),"")</f>
        <v/>
      </c>
      <c r="C159" s="280"/>
      <c r="D159" s="280"/>
      <c r="E159" s="280"/>
      <c r="F159" s="280"/>
      <c r="G159" s="280"/>
      <c r="H159" s="280"/>
      <c r="I159" s="280"/>
      <c r="J159" s="280"/>
      <c r="K159" s="280"/>
      <c r="L159" s="50"/>
      <c r="M159" s="277"/>
      <c r="N159" s="278"/>
      <c r="O159" s="279"/>
      <c r="P159" s="277"/>
      <c r="Q159" s="278"/>
      <c r="R159" s="278"/>
      <c r="S159" s="278"/>
      <c r="T159" s="279"/>
      <c r="U159" s="277"/>
      <c r="V159" s="278"/>
      <c r="W159" s="278"/>
      <c r="X159" s="278"/>
      <c r="Y159" s="278"/>
      <c r="Z159" s="278"/>
      <c r="AA159" s="278"/>
      <c r="AB159" s="278"/>
      <c r="AC159" s="279"/>
      <c r="AD159" s="277"/>
      <c r="AE159" s="278"/>
      <c r="AF159" s="278"/>
      <c r="AG159" s="278"/>
      <c r="AH159" s="278"/>
      <c r="AI159" s="278"/>
      <c r="AJ159" s="278"/>
      <c r="AK159" s="278"/>
      <c r="AL159" s="279"/>
      <c r="AM159" s="277"/>
      <c r="AN159" s="279"/>
    </row>
    <row r="160" spans="1:40" s="3" customFormat="1" x14ac:dyDescent="0.3">
      <c r="A160" s="52"/>
      <c r="B160" s="216" t="s">
        <v>135</v>
      </c>
      <c r="C160" s="216"/>
      <c r="D160" s="81"/>
      <c r="E160" s="81"/>
      <c r="F160" s="81"/>
      <c r="G160" s="81"/>
      <c r="H160" s="81"/>
      <c r="I160" s="81"/>
      <c r="J160" s="81"/>
      <c r="K160" s="81"/>
      <c r="L160" s="50"/>
      <c r="M160" s="231"/>
      <c r="N160" s="232"/>
      <c r="O160" s="233"/>
      <c r="P160" s="231"/>
      <c r="Q160" s="232"/>
      <c r="R160" s="232"/>
      <c r="S160" s="232"/>
      <c r="T160" s="233"/>
      <c r="U160" s="234"/>
      <c r="V160" s="235"/>
      <c r="W160" s="235"/>
      <c r="X160" s="235"/>
      <c r="Y160" s="235"/>
      <c r="Z160" s="235"/>
      <c r="AA160" s="235"/>
      <c r="AB160" s="235"/>
      <c r="AC160" s="236"/>
      <c r="AD160" s="237"/>
      <c r="AE160" s="238"/>
      <c r="AF160" s="238"/>
      <c r="AG160" s="238"/>
      <c r="AH160" s="238"/>
      <c r="AI160" s="238"/>
      <c r="AJ160" s="238"/>
      <c r="AK160" s="238"/>
      <c r="AL160" s="239"/>
      <c r="AM160" s="240"/>
      <c r="AN160" s="241"/>
    </row>
    <row r="161" spans="1:40" ht="7.5" customHeight="1" x14ac:dyDescent="0.3">
      <c r="A161" s="52"/>
      <c r="B161" s="51"/>
      <c r="C161" s="51"/>
      <c r="D161" s="51"/>
      <c r="E161" s="51"/>
      <c r="F161" s="51"/>
      <c r="G161" s="51"/>
      <c r="H161" s="51"/>
      <c r="I161" s="51"/>
      <c r="J161" s="51"/>
      <c r="K161" s="51"/>
      <c r="L161" s="51"/>
      <c r="M161" s="226" t="s">
        <v>365</v>
      </c>
      <c r="N161" s="226"/>
      <c r="O161" s="226"/>
      <c r="P161" s="227"/>
      <c r="Q161" s="227"/>
      <c r="R161" s="227"/>
      <c r="S161" s="227"/>
      <c r="T161" s="227"/>
      <c r="U161" s="225"/>
      <c r="V161" s="225"/>
      <c r="W161" s="225"/>
      <c r="X161" s="225"/>
      <c r="Y161" s="225"/>
      <c r="Z161" s="225"/>
      <c r="AA161" s="225"/>
      <c r="AB161" s="225"/>
      <c r="AC161" s="225"/>
      <c r="AD161" s="225"/>
      <c r="AE161" s="225"/>
      <c r="AF161" s="225"/>
      <c r="AG161" s="225"/>
      <c r="AH161" s="225"/>
      <c r="AI161" s="225"/>
      <c r="AJ161" s="225"/>
      <c r="AK161" s="225"/>
      <c r="AL161" s="225"/>
      <c r="AM161" s="225"/>
      <c r="AN161" s="225"/>
    </row>
    <row r="162" spans="1:40" s="3" customFormat="1" x14ac:dyDescent="0.3">
      <c r="A162" s="56">
        <v>29</v>
      </c>
      <c r="B162" s="57" t="s">
        <v>151</v>
      </c>
      <c r="C162" s="215"/>
      <c r="D162" s="215"/>
      <c r="E162" s="215"/>
      <c r="F162" s="215"/>
      <c r="G162" s="215"/>
      <c r="H162" s="215"/>
      <c r="I162" s="215"/>
      <c r="J162" s="215"/>
      <c r="K162" s="215"/>
      <c r="L162" s="58"/>
      <c r="M162" s="218"/>
      <c r="N162" s="218"/>
      <c r="O162" s="218"/>
      <c r="P162" s="218"/>
      <c r="Q162" s="218"/>
      <c r="R162" s="218"/>
      <c r="S162" s="218"/>
      <c r="T162" s="218"/>
      <c r="U162" s="218"/>
      <c r="V162" s="218"/>
      <c r="W162" s="218"/>
      <c r="X162" s="218"/>
      <c r="Y162" s="218"/>
      <c r="Z162" s="218"/>
      <c r="AA162" s="218"/>
      <c r="AB162" s="218"/>
      <c r="AC162" s="218"/>
      <c r="AD162" s="218"/>
      <c r="AE162" s="218"/>
      <c r="AF162" s="218"/>
      <c r="AG162" s="218"/>
      <c r="AH162" s="218"/>
      <c r="AI162" s="218"/>
      <c r="AJ162" s="218"/>
      <c r="AK162" s="218"/>
      <c r="AL162" s="218"/>
      <c r="AM162" s="218"/>
      <c r="AN162" s="218"/>
    </row>
    <row r="163" spans="1:40" s="3" customFormat="1" x14ac:dyDescent="0.3">
      <c r="A163" s="52"/>
      <c r="B163" s="216" t="s">
        <v>4</v>
      </c>
      <c r="C163" s="216"/>
      <c r="D163" s="81"/>
      <c r="E163" s="81"/>
      <c r="F163" s="81"/>
      <c r="G163" s="81"/>
      <c r="H163" s="81"/>
      <c r="I163" s="81"/>
      <c r="J163" s="81"/>
      <c r="K163" s="81"/>
      <c r="L163" s="50"/>
      <c r="M163" s="274" t="s">
        <v>131</v>
      </c>
      <c r="N163" s="275"/>
      <c r="O163" s="276"/>
      <c r="P163" s="274" t="s">
        <v>132</v>
      </c>
      <c r="Q163" s="275"/>
      <c r="R163" s="275"/>
      <c r="S163" s="275"/>
      <c r="T163" s="276"/>
      <c r="U163" s="274" t="s">
        <v>133</v>
      </c>
      <c r="V163" s="275"/>
      <c r="W163" s="275"/>
      <c r="X163" s="275"/>
      <c r="Y163" s="275"/>
      <c r="Z163" s="275"/>
      <c r="AA163" s="275"/>
      <c r="AB163" s="275"/>
      <c r="AC163" s="276"/>
      <c r="AD163" s="274" t="s">
        <v>134</v>
      </c>
      <c r="AE163" s="275"/>
      <c r="AF163" s="275"/>
      <c r="AG163" s="275"/>
      <c r="AH163" s="275"/>
      <c r="AI163" s="275"/>
      <c r="AJ163" s="275"/>
      <c r="AK163" s="275"/>
      <c r="AL163" s="276"/>
      <c r="AM163" s="274" t="s">
        <v>350</v>
      </c>
      <c r="AN163" s="276"/>
    </row>
    <row r="164" spans="1:40" s="3" customFormat="1" x14ac:dyDescent="0.3">
      <c r="A164" s="52"/>
      <c r="B164" s="280" t="str">
        <f>IFERROR(VLOOKUP(D163,Control!$I$52:$J$61,2,FALSE),"")</f>
        <v/>
      </c>
      <c r="C164" s="280"/>
      <c r="D164" s="280"/>
      <c r="E164" s="280"/>
      <c r="F164" s="280"/>
      <c r="G164" s="280"/>
      <c r="H164" s="280"/>
      <c r="I164" s="280"/>
      <c r="J164" s="280"/>
      <c r="K164" s="280"/>
      <c r="L164" s="50"/>
      <c r="M164" s="277"/>
      <c r="N164" s="278"/>
      <c r="O164" s="279"/>
      <c r="P164" s="277"/>
      <c r="Q164" s="278"/>
      <c r="R164" s="278"/>
      <c r="S164" s="278"/>
      <c r="T164" s="279"/>
      <c r="U164" s="277"/>
      <c r="V164" s="278"/>
      <c r="W164" s="278"/>
      <c r="X164" s="278"/>
      <c r="Y164" s="278"/>
      <c r="Z164" s="278"/>
      <c r="AA164" s="278"/>
      <c r="AB164" s="278"/>
      <c r="AC164" s="279"/>
      <c r="AD164" s="277"/>
      <c r="AE164" s="278"/>
      <c r="AF164" s="278"/>
      <c r="AG164" s="278"/>
      <c r="AH164" s="278"/>
      <c r="AI164" s="278"/>
      <c r="AJ164" s="278"/>
      <c r="AK164" s="278"/>
      <c r="AL164" s="279"/>
      <c r="AM164" s="277"/>
      <c r="AN164" s="279"/>
    </row>
    <row r="165" spans="1:40" s="3" customFormat="1" x14ac:dyDescent="0.3">
      <c r="A165" s="52"/>
      <c r="B165" s="216" t="s">
        <v>135</v>
      </c>
      <c r="C165" s="216"/>
      <c r="D165" s="81"/>
      <c r="E165" s="81"/>
      <c r="F165" s="81"/>
      <c r="G165" s="81"/>
      <c r="H165" s="81"/>
      <c r="I165" s="81"/>
      <c r="J165" s="81"/>
      <c r="K165" s="81"/>
      <c r="L165" s="50"/>
      <c r="M165" s="231"/>
      <c r="N165" s="232"/>
      <c r="O165" s="233"/>
      <c r="P165" s="231"/>
      <c r="Q165" s="232"/>
      <c r="R165" s="232"/>
      <c r="S165" s="232"/>
      <c r="T165" s="233"/>
      <c r="U165" s="234"/>
      <c r="V165" s="235"/>
      <c r="W165" s="235"/>
      <c r="X165" s="235"/>
      <c r="Y165" s="235"/>
      <c r="Z165" s="235"/>
      <c r="AA165" s="235"/>
      <c r="AB165" s="235"/>
      <c r="AC165" s="236"/>
      <c r="AD165" s="237"/>
      <c r="AE165" s="238"/>
      <c r="AF165" s="238"/>
      <c r="AG165" s="238"/>
      <c r="AH165" s="238"/>
      <c r="AI165" s="238"/>
      <c r="AJ165" s="238"/>
      <c r="AK165" s="238"/>
      <c r="AL165" s="239"/>
      <c r="AM165" s="240"/>
      <c r="AN165" s="241"/>
    </row>
    <row r="166" spans="1:40" ht="7.5" customHeight="1" x14ac:dyDescent="0.3">
      <c r="A166" s="52"/>
      <c r="B166" s="51"/>
      <c r="C166" s="51"/>
      <c r="D166" s="51"/>
      <c r="E166" s="51"/>
      <c r="F166" s="51"/>
      <c r="G166" s="51"/>
      <c r="H166" s="51"/>
      <c r="I166" s="51"/>
      <c r="J166" s="51"/>
      <c r="K166" s="51"/>
      <c r="L166" s="51"/>
      <c r="M166" s="226" t="s">
        <v>365</v>
      </c>
      <c r="N166" s="226"/>
      <c r="O166" s="226"/>
      <c r="P166" s="227"/>
      <c r="Q166" s="227"/>
      <c r="R166" s="227"/>
      <c r="S166" s="227"/>
      <c r="T166" s="227"/>
      <c r="U166" s="225"/>
      <c r="V166" s="225"/>
      <c r="W166" s="225"/>
      <c r="X166" s="225"/>
      <c r="Y166" s="225"/>
      <c r="Z166" s="225"/>
      <c r="AA166" s="225"/>
      <c r="AB166" s="225"/>
      <c r="AC166" s="225"/>
      <c r="AD166" s="225"/>
      <c r="AE166" s="225"/>
      <c r="AF166" s="225"/>
      <c r="AG166" s="225"/>
      <c r="AH166" s="225"/>
      <c r="AI166" s="225"/>
      <c r="AJ166" s="225"/>
      <c r="AK166" s="225"/>
      <c r="AL166" s="225"/>
      <c r="AM166" s="225"/>
      <c r="AN166" s="225"/>
    </row>
    <row r="167" spans="1:40" s="3" customFormat="1" x14ac:dyDescent="0.3">
      <c r="A167" s="56">
        <v>30</v>
      </c>
      <c r="B167" s="57" t="s">
        <v>151</v>
      </c>
      <c r="C167" s="215"/>
      <c r="D167" s="215"/>
      <c r="E167" s="215"/>
      <c r="F167" s="215"/>
      <c r="G167" s="215"/>
      <c r="H167" s="215"/>
      <c r="I167" s="215"/>
      <c r="J167" s="215"/>
      <c r="K167" s="215"/>
      <c r="L167" s="58"/>
      <c r="M167" s="218"/>
      <c r="N167" s="218"/>
      <c r="O167" s="218"/>
      <c r="P167" s="218"/>
      <c r="Q167" s="218"/>
      <c r="R167" s="218"/>
      <c r="S167" s="218"/>
      <c r="T167" s="218"/>
      <c r="U167" s="218"/>
      <c r="V167" s="218"/>
      <c r="W167" s="218"/>
      <c r="X167" s="218"/>
      <c r="Y167" s="218"/>
      <c r="Z167" s="218"/>
      <c r="AA167" s="218"/>
      <c r="AB167" s="218"/>
      <c r="AC167" s="218"/>
      <c r="AD167" s="218"/>
      <c r="AE167" s="218"/>
      <c r="AF167" s="218"/>
      <c r="AG167" s="218"/>
      <c r="AH167" s="218"/>
      <c r="AI167" s="218"/>
      <c r="AJ167" s="218"/>
      <c r="AK167" s="218"/>
      <c r="AL167" s="218"/>
      <c r="AM167" s="218"/>
      <c r="AN167" s="218"/>
    </row>
    <row r="168" spans="1:40" s="3" customFormat="1" x14ac:dyDescent="0.3">
      <c r="A168" s="52"/>
      <c r="B168" s="216" t="s">
        <v>4</v>
      </c>
      <c r="C168" s="216"/>
      <c r="D168" s="81"/>
      <c r="E168" s="81"/>
      <c r="F168" s="81"/>
      <c r="G168" s="81"/>
      <c r="H168" s="81"/>
      <c r="I168" s="81"/>
      <c r="J168" s="81"/>
      <c r="K168" s="81"/>
      <c r="L168" s="50"/>
      <c r="M168" s="274" t="s">
        <v>131</v>
      </c>
      <c r="N168" s="275"/>
      <c r="O168" s="276"/>
      <c r="P168" s="274" t="s">
        <v>132</v>
      </c>
      <c r="Q168" s="275"/>
      <c r="R168" s="275"/>
      <c r="S168" s="275"/>
      <c r="T168" s="276"/>
      <c r="U168" s="274" t="s">
        <v>133</v>
      </c>
      <c r="V168" s="275"/>
      <c r="W168" s="275"/>
      <c r="X168" s="275"/>
      <c r="Y168" s="275"/>
      <c r="Z168" s="275"/>
      <c r="AA168" s="275"/>
      <c r="AB168" s="275"/>
      <c r="AC168" s="276"/>
      <c r="AD168" s="274" t="s">
        <v>134</v>
      </c>
      <c r="AE168" s="275"/>
      <c r="AF168" s="275"/>
      <c r="AG168" s="275"/>
      <c r="AH168" s="275"/>
      <c r="AI168" s="275"/>
      <c r="AJ168" s="275"/>
      <c r="AK168" s="275"/>
      <c r="AL168" s="276"/>
      <c r="AM168" s="274" t="s">
        <v>350</v>
      </c>
      <c r="AN168" s="276"/>
    </row>
    <row r="169" spans="1:40" s="3" customFormat="1" x14ac:dyDescent="0.3">
      <c r="A169" s="52"/>
      <c r="B169" s="280" t="str">
        <f>IFERROR(VLOOKUP(D168,Control!$I$52:$J$61,2,FALSE),"")</f>
        <v/>
      </c>
      <c r="C169" s="280"/>
      <c r="D169" s="280"/>
      <c r="E169" s="280"/>
      <c r="F169" s="280"/>
      <c r="G169" s="280"/>
      <c r="H169" s="280"/>
      <c r="I169" s="280"/>
      <c r="J169" s="280"/>
      <c r="K169" s="280"/>
      <c r="L169" s="50"/>
      <c r="M169" s="277"/>
      <c r="N169" s="278"/>
      <c r="O169" s="279"/>
      <c r="P169" s="277"/>
      <c r="Q169" s="278"/>
      <c r="R169" s="278"/>
      <c r="S169" s="278"/>
      <c r="T169" s="279"/>
      <c r="U169" s="277"/>
      <c r="V169" s="278"/>
      <c r="W169" s="278"/>
      <c r="X169" s="278"/>
      <c r="Y169" s="278"/>
      <c r="Z169" s="278"/>
      <c r="AA169" s="278"/>
      <c r="AB169" s="278"/>
      <c r="AC169" s="279"/>
      <c r="AD169" s="277"/>
      <c r="AE169" s="278"/>
      <c r="AF169" s="278"/>
      <c r="AG169" s="278"/>
      <c r="AH169" s="278"/>
      <c r="AI169" s="278"/>
      <c r="AJ169" s="278"/>
      <c r="AK169" s="278"/>
      <c r="AL169" s="279"/>
      <c r="AM169" s="277"/>
      <c r="AN169" s="279"/>
    </row>
    <row r="170" spans="1:40" s="3" customFormat="1" x14ac:dyDescent="0.3">
      <c r="A170" s="52"/>
      <c r="B170" s="216" t="s">
        <v>135</v>
      </c>
      <c r="C170" s="216"/>
      <c r="D170" s="81"/>
      <c r="E170" s="81"/>
      <c r="F170" s="81"/>
      <c r="G170" s="81"/>
      <c r="H170" s="81"/>
      <c r="I170" s="81"/>
      <c r="J170" s="81"/>
      <c r="K170" s="81"/>
      <c r="L170" s="50"/>
      <c r="M170" s="231"/>
      <c r="N170" s="232"/>
      <c r="O170" s="233"/>
      <c r="P170" s="231"/>
      <c r="Q170" s="232"/>
      <c r="R170" s="232"/>
      <c r="S170" s="232"/>
      <c r="T170" s="233"/>
      <c r="U170" s="234"/>
      <c r="V170" s="235"/>
      <c r="W170" s="235"/>
      <c r="X170" s="235"/>
      <c r="Y170" s="235"/>
      <c r="Z170" s="235"/>
      <c r="AA170" s="235"/>
      <c r="AB170" s="235"/>
      <c r="AC170" s="236"/>
      <c r="AD170" s="237"/>
      <c r="AE170" s="238"/>
      <c r="AF170" s="238"/>
      <c r="AG170" s="238"/>
      <c r="AH170" s="238"/>
      <c r="AI170" s="238"/>
      <c r="AJ170" s="238"/>
      <c r="AK170" s="238"/>
      <c r="AL170" s="239"/>
      <c r="AM170" s="240"/>
      <c r="AN170" s="241"/>
    </row>
    <row r="171" spans="1:40" ht="7.5" customHeight="1" x14ac:dyDescent="0.3">
      <c r="A171" s="52"/>
      <c r="B171" s="51"/>
      <c r="C171" s="51"/>
      <c r="D171" s="51"/>
      <c r="E171" s="51"/>
      <c r="F171" s="51"/>
      <c r="G171" s="51"/>
      <c r="H171" s="51"/>
      <c r="I171" s="51"/>
      <c r="J171" s="51"/>
      <c r="K171" s="51"/>
      <c r="L171" s="51"/>
      <c r="M171" s="226" t="s">
        <v>365</v>
      </c>
      <c r="N171" s="226"/>
      <c r="O171" s="226"/>
      <c r="P171" s="227"/>
      <c r="Q171" s="227"/>
      <c r="R171" s="227"/>
      <c r="S171" s="227"/>
      <c r="T171" s="227"/>
      <c r="U171" s="225"/>
      <c r="V171" s="225"/>
      <c r="W171" s="225"/>
      <c r="X171" s="225"/>
      <c r="Y171" s="225"/>
      <c r="Z171" s="225"/>
      <c r="AA171" s="225"/>
      <c r="AB171" s="225"/>
      <c r="AC171" s="225"/>
      <c r="AD171" s="225"/>
      <c r="AE171" s="225"/>
      <c r="AF171" s="225"/>
      <c r="AG171" s="225"/>
      <c r="AH171" s="225"/>
      <c r="AI171" s="225"/>
      <c r="AJ171" s="225"/>
      <c r="AK171" s="225"/>
      <c r="AL171" s="225"/>
      <c r="AM171" s="225"/>
      <c r="AN171" s="225"/>
    </row>
    <row r="172" spans="1:40" s="3" customFormat="1" x14ac:dyDescent="0.3">
      <c r="A172" s="56">
        <v>31</v>
      </c>
      <c r="B172" s="57" t="s">
        <v>151</v>
      </c>
      <c r="C172" s="215"/>
      <c r="D172" s="215"/>
      <c r="E172" s="215"/>
      <c r="F172" s="215"/>
      <c r="G172" s="215"/>
      <c r="H172" s="215"/>
      <c r="I172" s="215"/>
      <c r="J172" s="215"/>
      <c r="K172" s="215"/>
      <c r="L172" s="58"/>
      <c r="M172" s="218"/>
      <c r="N172" s="218"/>
      <c r="O172" s="218"/>
      <c r="P172" s="218"/>
      <c r="Q172" s="218"/>
      <c r="R172" s="218"/>
      <c r="S172" s="218"/>
      <c r="T172" s="218"/>
      <c r="U172" s="218"/>
      <c r="V172" s="218"/>
      <c r="W172" s="218"/>
      <c r="X172" s="218"/>
      <c r="Y172" s="218"/>
      <c r="Z172" s="218"/>
      <c r="AA172" s="218"/>
      <c r="AB172" s="218"/>
      <c r="AC172" s="218"/>
      <c r="AD172" s="218"/>
      <c r="AE172" s="218"/>
      <c r="AF172" s="218"/>
      <c r="AG172" s="218"/>
      <c r="AH172" s="218"/>
      <c r="AI172" s="218"/>
      <c r="AJ172" s="218"/>
      <c r="AK172" s="218"/>
      <c r="AL172" s="218"/>
      <c r="AM172" s="218"/>
      <c r="AN172" s="218"/>
    </row>
    <row r="173" spans="1:40" s="3" customFormat="1" x14ac:dyDescent="0.3">
      <c r="A173" s="52"/>
      <c r="B173" s="216" t="s">
        <v>4</v>
      </c>
      <c r="C173" s="216"/>
      <c r="D173" s="81"/>
      <c r="E173" s="81"/>
      <c r="F173" s="81"/>
      <c r="G173" s="81"/>
      <c r="H173" s="81"/>
      <c r="I173" s="81"/>
      <c r="J173" s="81"/>
      <c r="K173" s="81"/>
      <c r="L173" s="50"/>
      <c r="M173" s="274" t="s">
        <v>131</v>
      </c>
      <c r="N173" s="275"/>
      <c r="O173" s="276"/>
      <c r="P173" s="274" t="s">
        <v>132</v>
      </c>
      <c r="Q173" s="275"/>
      <c r="R173" s="275"/>
      <c r="S173" s="275"/>
      <c r="T173" s="276"/>
      <c r="U173" s="274" t="s">
        <v>133</v>
      </c>
      <c r="V173" s="275"/>
      <c r="W173" s="275"/>
      <c r="X173" s="275"/>
      <c r="Y173" s="275"/>
      <c r="Z173" s="275"/>
      <c r="AA173" s="275"/>
      <c r="AB173" s="275"/>
      <c r="AC173" s="276"/>
      <c r="AD173" s="274" t="s">
        <v>134</v>
      </c>
      <c r="AE173" s="275"/>
      <c r="AF173" s="275"/>
      <c r="AG173" s="275"/>
      <c r="AH173" s="275"/>
      <c r="AI173" s="275"/>
      <c r="AJ173" s="275"/>
      <c r="AK173" s="275"/>
      <c r="AL173" s="276"/>
      <c r="AM173" s="274" t="s">
        <v>350</v>
      </c>
      <c r="AN173" s="276"/>
    </row>
    <row r="174" spans="1:40" s="3" customFormat="1" x14ac:dyDescent="0.3">
      <c r="A174" s="52"/>
      <c r="B174" s="280" t="str">
        <f>IFERROR(VLOOKUP(D173,Control!$I$52:$J$61,2,FALSE),"")</f>
        <v/>
      </c>
      <c r="C174" s="280"/>
      <c r="D174" s="280"/>
      <c r="E174" s="280"/>
      <c r="F174" s="280"/>
      <c r="G174" s="280"/>
      <c r="H174" s="280"/>
      <c r="I174" s="280"/>
      <c r="J174" s="280"/>
      <c r="K174" s="280"/>
      <c r="L174" s="50"/>
      <c r="M174" s="277"/>
      <c r="N174" s="278"/>
      <c r="O174" s="279"/>
      <c r="P174" s="277"/>
      <c r="Q174" s="278"/>
      <c r="R174" s="278"/>
      <c r="S174" s="278"/>
      <c r="T174" s="279"/>
      <c r="U174" s="277"/>
      <c r="V174" s="278"/>
      <c r="W174" s="278"/>
      <c r="X174" s="278"/>
      <c r="Y174" s="278"/>
      <c r="Z174" s="278"/>
      <c r="AA174" s="278"/>
      <c r="AB174" s="278"/>
      <c r="AC174" s="279"/>
      <c r="AD174" s="277"/>
      <c r="AE174" s="278"/>
      <c r="AF174" s="278"/>
      <c r="AG174" s="278"/>
      <c r="AH174" s="278"/>
      <c r="AI174" s="278"/>
      <c r="AJ174" s="278"/>
      <c r="AK174" s="278"/>
      <c r="AL174" s="279"/>
      <c r="AM174" s="277"/>
      <c r="AN174" s="279"/>
    </row>
    <row r="175" spans="1:40" s="3" customFormat="1" x14ac:dyDescent="0.3">
      <c r="A175" s="52"/>
      <c r="B175" s="216" t="s">
        <v>135</v>
      </c>
      <c r="C175" s="216"/>
      <c r="D175" s="81"/>
      <c r="E175" s="81"/>
      <c r="F175" s="81"/>
      <c r="G175" s="81"/>
      <c r="H175" s="81"/>
      <c r="I175" s="81"/>
      <c r="J175" s="81"/>
      <c r="K175" s="81"/>
      <c r="L175" s="50"/>
      <c r="M175" s="231"/>
      <c r="N175" s="232"/>
      <c r="O175" s="233"/>
      <c r="P175" s="231"/>
      <c r="Q175" s="232"/>
      <c r="R175" s="232"/>
      <c r="S175" s="232"/>
      <c r="T175" s="233"/>
      <c r="U175" s="234"/>
      <c r="V175" s="235"/>
      <c r="W175" s="235"/>
      <c r="X175" s="235"/>
      <c r="Y175" s="235"/>
      <c r="Z175" s="235"/>
      <c r="AA175" s="235"/>
      <c r="AB175" s="235"/>
      <c r="AC175" s="236"/>
      <c r="AD175" s="237"/>
      <c r="AE175" s="238"/>
      <c r="AF175" s="238"/>
      <c r="AG175" s="238"/>
      <c r="AH175" s="238"/>
      <c r="AI175" s="238"/>
      <c r="AJ175" s="238"/>
      <c r="AK175" s="238"/>
      <c r="AL175" s="239"/>
      <c r="AM175" s="240"/>
      <c r="AN175" s="241"/>
    </row>
    <row r="176" spans="1:40" ht="7.5" customHeight="1" x14ac:dyDescent="0.3">
      <c r="A176" s="52"/>
      <c r="B176" s="51"/>
      <c r="C176" s="51"/>
      <c r="D176" s="51"/>
      <c r="E176" s="51"/>
      <c r="F176" s="51"/>
      <c r="G176" s="51"/>
      <c r="H176" s="51"/>
      <c r="I176" s="51"/>
      <c r="J176" s="51"/>
      <c r="K176" s="51"/>
      <c r="L176" s="51"/>
      <c r="M176" s="226" t="s">
        <v>365</v>
      </c>
      <c r="N176" s="226"/>
      <c r="O176" s="226"/>
      <c r="P176" s="227"/>
      <c r="Q176" s="227"/>
      <c r="R176" s="227"/>
      <c r="S176" s="227"/>
      <c r="T176" s="227"/>
      <c r="U176" s="225"/>
      <c r="V176" s="225"/>
      <c r="W176" s="225"/>
      <c r="X176" s="225"/>
      <c r="Y176" s="225"/>
      <c r="Z176" s="225"/>
      <c r="AA176" s="225"/>
      <c r="AB176" s="225"/>
      <c r="AC176" s="225"/>
      <c r="AD176" s="225"/>
      <c r="AE176" s="225"/>
      <c r="AF176" s="225"/>
      <c r="AG176" s="225"/>
      <c r="AH176" s="225"/>
      <c r="AI176" s="225"/>
      <c r="AJ176" s="225"/>
      <c r="AK176" s="225"/>
      <c r="AL176" s="225"/>
      <c r="AM176" s="225"/>
      <c r="AN176" s="225"/>
    </row>
    <row r="177" spans="1:40" s="3" customFormat="1" x14ac:dyDescent="0.3">
      <c r="A177" s="56">
        <v>32</v>
      </c>
      <c r="B177" s="57" t="s">
        <v>151</v>
      </c>
      <c r="C177" s="215"/>
      <c r="D177" s="215"/>
      <c r="E177" s="215"/>
      <c r="F177" s="215"/>
      <c r="G177" s="215"/>
      <c r="H177" s="215"/>
      <c r="I177" s="215"/>
      <c r="J177" s="215"/>
      <c r="K177" s="215"/>
      <c r="L177" s="58"/>
      <c r="M177" s="218"/>
      <c r="N177" s="218"/>
      <c r="O177" s="218"/>
      <c r="P177" s="218"/>
      <c r="Q177" s="218"/>
      <c r="R177" s="218"/>
      <c r="S177" s="218"/>
      <c r="T177" s="218"/>
      <c r="U177" s="218"/>
      <c r="V177" s="218"/>
      <c r="W177" s="218"/>
      <c r="X177" s="218"/>
      <c r="Y177" s="218"/>
      <c r="Z177" s="218"/>
      <c r="AA177" s="218"/>
      <c r="AB177" s="218"/>
      <c r="AC177" s="218"/>
      <c r="AD177" s="218"/>
      <c r="AE177" s="218"/>
      <c r="AF177" s="218"/>
      <c r="AG177" s="218"/>
      <c r="AH177" s="218"/>
      <c r="AI177" s="218"/>
      <c r="AJ177" s="218"/>
      <c r="AK177" s="218"/>
      <c r="AL177" s="218"/>
      <c r="AM177" s="218"/>
      <c r="AN177" s="218"/>
    </row>
    <row r="178" spans="1:40" s="3" customFormat="1" x14ac:dyDescent="0.3">
      <c r="A178" s="52"/>
      <c r="B178" s="216" t="s">
        <v>4</v>
      </c>
      <c r="C178" s="216"/>
      <c r="D178" s="81"/>
      <c r="E178" s="81"/>
      <c r="F178" s="81"/>
      <c r="G178" s="81"/>
      <c r="H178" s="81"/>
      <c r="I178" s="81"/>
      <c r="J178" s="81"/>
      <c r="K178" s="81"/>
      <c r="L178" s="50"/>
      <c r="M178" s="274" t="s">
        <v>131</v>
      </c>
      <c r="N178" s="275"/>
      <c r="O178" s="276"/>
      <c r="P178" s="274" t="s">
        <v>132</v>
      </c>
      <c r="Q178" s="275"/>
      <c r="R178" s="275"/>
      <c r="S178" s="275"/>
      <c r="T178" s="276"/>
      <c r="U178" s="274" t="s">
        <v>133</v>
      </c>
      <c r="V178" s="275"/>
      <c r="W178" s="275"/>
      <c r="X178" s="275"/>
      <c r="Y178" s="275"/>
      <c r="Z178" s="275"/>
      <c r="AA178" s="275"/>
      <c r="AB178" s="275"/>
      <c r="AC178" s="276"/>
      <c r="AD178" s="274" t="s">
        <v>134</v>
      </c>
      <c r="AE178" s="275"/>
      <c r="AF178" s="275"/>
      <c r="AG178" s="275"/>
      <c r="AH178" s="275"/>
      <c r="AI178" s="275"/>
      <c r="AJ178" s="275"/>
      <c r="AK178" s="275"/>
      <c r="AL178" s="276"/>
      <c r="AM178" s="274" t="s">
        <v>350</v>
      </c>
      <c r="AN178" s="276"/>
    </row>
    <row r="179" spans="1:40" s="3" customFormat="1" x14ac:dyDescent="0.3">
      <c r="A179" s="52"/>
      <c r="B179" s="280" t="str">
        <f>IFERROR(VLOOKUP(D178,Control!$I$52:$J$61,2,FALSE),"")</f>
        <v/>
      </c>
      <c r="C179" s="280"/>
      <c r="D179" s="280"/>
      <c r="E179" s="280"/>
      <c r="F179" s="280"/>
      <c r="G179" s="280"/>
      <c r="H179" s="280"/>
      <c r="I179" s="280"/>
      <c r="J179" s="280"/>
      <c r="K179" s="280"/>
      <c r="L179" s="50"/>
      <c r="M179" s="277"/>
      <c r="N179" s="278"/>
      <c r="O179" s="279"/>
      <c r="P179" s="277"/>
      <c r="Q179" s="278"/>
      <c r="R179" s="278"/>
      <c r="S179" s="278"/>
      <c r="T179" s="279"/>
      <c r="U179" s="277"/>
      <c r="V179" s="278"/>
      <c r="W179" s="278"/>
      <c r="X179" s="278"/>
      <c r="Y179" s="278"/>
      <c r="Z179" s="278"/>
      <c r="AA179" s="278"/>
      <c r="AB179" s="278"/>
      <c r="AC179" s="279"/>
      <c r="AD179" s="277"/>
      <c r="AE179" s="278"/>
      <c r="AF179" s="278"/>
      <c r="AG179" s="278"/>
      <c r="AH179" s="278"/>
      <c r="AI179" s="278"/>
      <c r="AJ179" s="278"/>
      <c r="AK179" s="278"/>
      <c r="AL179" s="279"/>
      <c r="AM179" s="277"/>
      <c r="AN179" s="279"/>
    </row>
    <row r="180" spans="1:40" s="3" customFormat="1" x14ac:dyDescent="0.3">
      <c r="A180" s="52"/>
      <c r="B180" s="216" t="s">
        <v>135</v>
      </c>
      <c r="C180" s="216"/>
      <c r="D180" s="81"/>
      <c r="E180" s="81"/>
      <c r="F180" s="81"/>
      <c r="G180" s="81"/>
      <c r="H180" s="81"/>
      <c r="I180" s="81"/>
      <c r="J180" s="81"/>
      <c r="K180" s="81"/>
      <c r="L180" s="50"/>
      <c r="M180" s="231"/>
      <c r="N180" s="232"/>
      <c r="O180" s="233"/>
      <c r="P180" s="231"/>
      <c r="Q180" s="232"/>
      <c r="R180" s="232"/>
      <c r="S180" s="232"/>
      <c r="T180" s="233"/>
      <c r="U180" s="234"/>
      <c r="V180" s="235"/>
      <c r="W180" s="235"/>
      <c r="X180" s="235"/>
      <c r="Y180" s="235"/>
      <c r="Z180" s="235"/>
      <c r="AA180" s="235"/>
      <c r="AB180" s="235"/>
      <c r="AC180" s="236"/>
      <c r="AD180" s="237"/>
      <c r="AE180" s="238"/>
      <c r="AF180" s="238"/>
      <c r="AG180" s="238"/>
      <c r="AH180" s="238"/>
      <c r="AI180" s="238"/>
      <c r="AJ180" s="238"/>
      <c r="AK180" s="238"/>
      <c r="AL180" s="239"/>
      <c r="AM180" s="240"/>
      <c r="AN180" s="241"/>
    </row>
    <row r="181" spans="1:40" ht="7.5" customHeight="1" x14ac:dyDescent="0.3">
      <c r="A181" s="52"/>
      <c r="B181" s="51"/>
      <c r="C181" s="51"/>
      <c r="D181" s="51"/>
      <c r="E181" s="51"/>
      <c r="F181" s="51"/>
      <c r="G181" s="51"/>
      <c r="H181" s="51"/>
      <c r="I181" s="51"/>
      <c r="J181" s="51"/>
      <c r="K181" s="51"/>
      <c r="L181" s="51"/>
      <c r="M181" s="226" t="s">
        <v>365</v>
      </c>
      <c r="N181" s="226"/>
      <c r="O181" s="226"/>
      <c r="P181" s="227"/>
      <c r="Q181" s="227"/>
      <c r="R181" s="227"/>
      <c r="S181" s="227"/>
      <c r="T181" s="227"/>
      <c r="U181" s="225"/>
      <c r="V181" s="225"/>
      <c r="W181" s="225"/>
      <c r="X181" s="225"/>
      <c r="Y181" s="225"/>
      <c r="Z181" s="225"/>
      <c r="AA181" s="225"/>
      <c r="AB181" s="225"/>
      <c r="AC181" s="225"/>
      <c r="AD181" s="225"/>
      <c r="AE181" s="225"/>
      <c r="AF181" s="225"/>
      <c r="AG181" s="225"/>
      <c r="AH181" s="225"/>
      <c r="AI181" s="225"/>
      <c r="AJ181" s="225"/>
      <c r="AK181" s="225"/>
      <c r="AL181" s="225"/>
      <c r="AM181" s="225"/>
      <c r="AN181" s="225"/>
    </row>
    <row r="182" spans="1:40" s="3" customFormat="1" x14ac:dyDescent="0.3">
      <c r="A182" s="56">
        <v>33</v>
      </c>
      <c r="B182" s="57" t="s">
        <v>151</v>
      </c>
      <c r="C182" s="215"/>
      <c r="D182" s="215"/>
      <c r="E182" s="215"/>
      <c r="F182" s="215"/>
      <c r="G182" s="215"/>
      <c r="H182" s="215"/>
      <c r="I182" s="215"/>
      <c r="J182" s="215"/>
      <c r="K182" s="215"/>
      <c r="L182" s="58"/>
      <c r="M182" s="218"/>
      <c r="N182" s="218"/>
      <c r="O182" s="218"/>
      <c r="P182" s="218"/>
      <c r="Q182" s="218"/>
      <c r="R182" s="218"/>
      <c r="S182" s="218"/>
      <c r="T182" s="218"/>
      <c r="U182" s="218"/>
      <c r="V182" s="218"/>
      <c r="W182" s="218"/>
      <c r="X182" s="218"/>
      <c r="Y182" s="218"/>
      <c r="Z182" s="218"/>
      <c r="AA182" s="218"/>
      <c r="AB182" s="218"/>
      <c r="AC182" s="218"/>
      <c r="AD182" s="218"/>
      <c r="AE182" s="218"/>
      <c r="AF182" s="218"/>
      <c r="AG182" s="218"/>
      <c r="AH182" s="218"/>
      <c r="AI182" s="218"/>
      <c r="AJ182" s="218"/>
      <c r="AK182" s="218"/>
      <c r="AL182" s="218"/>
      <c r="AM182" s="218"/>
      <c r="AN182" s="218"/>
    </row>
    <row r="183" spans="1:40" s="3" customFormat="1" x14ac:dyDescent="0.3">
      <c r="A183" s="52"/>
      <c r="B183" s="216" t="s">
        <v>4</v>
      </c>
      <c r="C183" s="216"/>
      <c r="D183" s="81"/>
      <c r="E183" s="81"/>
      <c r="F183" s="81"/>
      <c r="G183" s="81"/>
      <c r="H183" s="81"/>
      <c r="I183" s="81"/>
      <c r="J183" s="81"/>
      <c r="K183" s="81"/>
      <c r="L183" s="50"/>
      <c r="M183" s="274" t="s">
        <v>131</v>
      </c>
      <c r="N183" s="275"/>
      <c r="O183" s="276"/>
      <c r="P183" s="274" t="s">
        <v>132</v>
      </c>
      <c r="Q183" s="275"/>
      <c r="R183" s="275"/>
      <c r="S183" s="275"/>
      <c r="T183" s="276"/>
      <c r="U183" s="274" t="s">
        <v>133</v>
      </c>
      <c r="V183" s="275"/>
      <c r="W183" s="275"/>
      <c r="X183" s="275"/>
      <c r="Y183" s="275"/>
      <c r="Z183" s="275"/>
      <c r="AA183" s="275"/>
      <c r="AB183" s="275"/>
      <c r="AC183" s="276"/>
      <c r="AD183" s="274" t="s">
        <v>134</v>
      </c>
      <c r="AE183" s="275"/>
      <c r="AF183" s="275"/>
      <c r="AG183" s="275"/>
      <c r="AH183" s="275"/>
      <c r="AI183" s="275"/>
      <c r="AJ183" s="275"/>
      <c r="AK183" s="275"/>
      <c r="AL183" s="276"/>
      <c r="AM183" s="274" t="s">
        <v>350</v>
      </c>
      <c r="AN183" s="276"/>
    </row>
    <row r="184" spans="1:40" s="3" customFormat="1" x14ac:dyDescent="0.3">
      <c r="A184" s="52"/>
      <c r="B184" s="280" t="str">
        <f>IFERROR(VLOOKUP(D183,Control!$I$52:$J$61,2,FALSE),"")</f>
        <v/>
      </c>
      <c r="C184" s="280"/>
      <c r="D184" s="280"/>
      <c r="E184" s="280"/>
      <c r="F184" s="280"/>
      <c r="G184" s="280"/>
      <c r="H184" s="280"/>
      <c r="I184" s="280"/>
      <c r="J184" s="280"/>
      <c r="K184" s="280"/>
      <c r="L184" s="50"/>
      <c r="M184" s="277"/>
      <c r="N184" s="278"/>
      <c r="O184" s="279"/>
      <c r="P184" s="277"/>
      <c r="Q184" s="278"/>
      <c r="R184" s="278"/>
      <c r="S184" s="278"/>
      <c r="T184" s="279"/>
      <c r="U184" s="277"/>
      <c r="V184" s="278"/>
      <c r="W184" s="278"/>
      <c r="X184" s="278"/>
      <c r="Y184" s="278"/>
      <c r="Z184" s="278"/>
      <c r="AA184" s="278"/>
      <c r="AB184" s="278"/>
      <c r="AC184" s="279"/>
      <c r="AD184" s="277"/>
      <c r="AE184" s="278"/>
      <c r="AF184" s="278"/>
      <c r="AG184" s="278"/>
      <c r="AH184" s="278"/>
      <c r="AI184" s="278"/>
      <c r="AJ184" s="278"/>
      <c r="AK184" s="278"/>
      <c r="AL184" s="279"/>
      <c r="AM184" s="277"/>
      <c r="AN184" s="279"/>
    </row>
    <row r="185" spans="1:40" s="3" customFormat="1" x14ac:dyDescent="0.3">
      <c r="A185" s="52"/>
      <c r="B185" s="216" t="s">
        <v>135</v>
      </c>
      <c r="C185" s="216"/>
      <c r="D185" s="81"/>
      <c r="E185" s="81"/>
      <c r="F185" s="81"/>
      <c r="G185" s="81"/>
      <c r="H185" s="81"/>
      <c r="I185" s="81"/>
      <c r="J185" s="81"/>
      <c r="K185" s="81"/>
      <c r="L185" s="50"/>
      <c r="M185" s="231"/>
      <c r="N185" s="232"/>
      <c r="O185" s="233"/>
      <c r="P185" s="231"/>
      <c r="Q185" s="232"/>
      <c r="R185" s="232"/>
      <c r="S185" s="232"/>
      <c r="T185" s="233"/>
      <c r="U185" s="234"/>
      <c r="V185" s="235"/>
      <c r="W185" s="235"/>
      <c r="X185" s="235"/>
      <c r="Y185" s="235"/>
      <c r="Z185" s="235"/>
      <c r="AA185" s="235"/>
      <c r="AB185" s="235"/>
      <c r="AC185" s="236"/>
      <c r="AD185" s="237"/>
      <c r="AE185" s="238"/>
      <c r="AF185" s="238"/>
      <c r="AG185" s="238"/>
      <c r="AH185" s="238"/>
      <c r="AI185" s="238"/>
      <c r="AJ185" s="238"/>
      <c r="AK185" s="238"/>
      <c r="AL185" s="239"/>
      <c r="AM185" s="240"/>
      <c r="AN185" s="241"/>
    </row>
    <row r="186" spans="1:40" ht="7.5" customHeight="1" x14ac:dyDescent="0.3">
      <c r="A186" s="52"/>
      <c r="B186" s="51"/>
      <c r="C186" s="51"/>
      <c r="D186" s="51"/>
      <c r="E186" s="51"/>
      <c r="F186" s="51"/>
      <c r="G186" s="51"/>
      <c r="H186" s="51"/>
      <c r="I186" s="51"/>
      <c r="J186" s="51"/>
      <c r="K186" s="51"/>
      <c r="L186" s="51"/>
      <c r="M186" s="226" t="s">
        <v>365</v>
      </c>
      <c r="N186" s="226"/>
      <c r="O186" s="226"/>
      <c r="P186" s="227"/>
      <c r="Q186" s="227"/>
      <c r="R186" s="227"/>
      <c r="S186" s="227"/>
      <c r="T186" s="227"/>
      <c r="U186" s="225"/>
      <c r="V186" s="225"/>
      <c r="W186" s="225"/>
      <c r="X186" s="225"/>
      <c r="Y186" s="225"/>
      <c r="Z186" s="225"/>
      <c r="AA186" s="225"/>
      <c r="AB186" s="225"/>
      <c r="AC186" s="225"/>
      <c r="AD186" s="225"/>
      <c r="AE186" s="225"/>
      <c r="AF186" s="225"/>
      <c r="AG186" s="225"/>
      <c r="AH186" s="225"/>
      <c r="AI186" s="225"/>
      <c r="AJ186" s="225"/>
      <c r="AK186" s="225"/>
      <c r="AL186" s="225"/>
      <c r="AM186" s="225"/>
      <c r="AN186" s="225"/>
    </row>
    <row r="187" spans="1:40" s="3" customFormat="1" x14ac:dyDescent="0.3">
      <c r="A187" s="56">
        <v>34</v>
      </c>
      <c r="B187" s="57" t="s">
        <v>151</v>
      </c>
      <c r="C187" s="215"/>
      <c r="D187" s="215"/>
      <c r="E187" s="215"/>
      <c r="F187" s="215"/>
      <c r="G187" s="215"/>
      <c r="H187" s="215"/>
      <c r="I187" s="215"/>
      <c r="J187" s="215"/>
      <c r="K187" s="215"/>
      <c r="L187" s="58"/>
      <c r="M187" s="218"/>
      <c r="N187" s="218"/>
      <c r="O187" s="218"/>
      <c r="P187" s="218"/>
      <c r="Q187" s="218"/>
      <c r="R187" s="218"/>
      <c r="S187" s="218"/>
      <c r="T187" s="218"/>
      <c r="U187" s="218"/>
      <c r="V187" s="218"/>
      <c r="W187" s="218"/>
      <c r="X187" s="218"/>
      <c r="Y187" s="218"/>
      <c r="Z187" s="218"/>
      <c r="AA187" s="218"/>
      <c r="AB187" s="218"/>
      <c r="AC187" s="218"/>
      <c r="AD187" s="218"/>
      <c r="AE187" s="218"/>
      <c r="AF187" s="218"/>
      <c r="AG187" s="218"/>
      <c r="AH187" s="218"/>
      <c r="AI187" s="218"/>
      <c r="AJ187" s="218"/>
      <c r="AK187" s="218"/>
      <c r="AL187" s="218"/>
      <c r="AM187" s="218"/>
      <c r="AN187" s="218"/>
    </row>
    <row r="188" spans="1:40" s="3" customFormat="1" x14ac:dyDescent="0.3">
      <c r="A188" s="52"/>
      <c r="B188" s="216" t="s">
        <v>4</v>
      </c>
      <c r="C188" s="216"/>
      <c r="D188" s="81"/>
      <c r="E188" s="81"/>
      <c r="F188" s="81"/>
      <c r="G188" s="81"/>
      <c r="H188" s="81"/>
      <c r="I188" s="81"/>
      <c r="J188" s="81"/>
      <c r="K188" s="81"/>
      <c r="L188" s="50"/>
      <c r="M188" s="274" t="s">
        <v>131</v>
      </c>
      <c r="N188" s="275"/>
      <c r="O188" s="276"/>
      <c r="P188" s="274" t="s">
        <v>132</v>
      </c>
      <c r="Q188" s="275"/>
      <c r="R188" s="275"/>
      <c r="S188" s="275"/>
      <c r="T188" s="276"/>
      <c r="U188" s="274" t="s">
        <v>133</v>
      </c>
      <c r="V188" s="275"/>
      <c r="W188" s="275"/>
      <c r="X188" s="275"/>
      <c r="Y188" s="275"/>
      <c r="Z188" s="275"/>
      <c r="AA188" s="275"/>
      <c r="AB188" s="275"/>
      <c r="AC188" s="276"/>
      <c r="AD188" s="274" t="s">
        <v>134</v>
      </c>
      <c r="AE188" s="275"/>
      <c r="AF188" s="275"/>
      <c r="AG188" s="275"/>
      <c r="AH188" s="275"/>
      <c r="AI188" s="275"/>
      <c r="AJ188" s="275"/>
      <c r="AK188" s="275"/>
      <c r="AL188" s="276"/>
      <c r="AM188" s="274" t="s">
        <v>350</v>
      </c>
      <c r="AN188" s="276"/>
    </row>
    <row r="189" spans="1:40" s="3" customFormat="1" x14ac:dyDescent="0.3">
      <c r="A189" s="52"/>
      <c r="B189" s="280" t="str">
        <f>IFERROR(VLOOKUP(D188,Control!$I$52:$J$61,2,FALSE),"")</f>
        <v/>
      </c>
      <c r="C189" s="280"/>
      <c r="D189" s="280"/>
      <c r="E189" s="280"/>
      <c r="F189" s="280"/>
      <c r="G189" s="280"/>
      <c r="H189" s="280"/>
      <c r="I189" s="280"/>
      <c r="J189" s="280"/>
      <c r="K189" s="280"/>
      <c r="L189" s="50"/>
      <c r="M189" s="277"/>
      <c r="N189" s="278"/>
      <c r="O189" s="279"/>
      <c r="P189" s="277"/>
      <c r="Q189" s="278"/>
      <c r="R189" s="278"/>
      <c r="S189" s="278"/>
      <c r="T189" s="279"/>
      <c r="U189" s="277"/>
      <c r="V189" s="278"/>
      <c r="W189" s="278"/>
      <c r="X189" s="278"/>
      <c r="Y189" s="278"/>
      <c r="Z189" s="278"/>
      <c r="AA189" s="278"/>
      <c r="AB189" s="278"/>
      <c r="AC189" s="279"/>
      <c r="AD189" s="277"/>
      <c r="AE189" s="278"/>
      <c r="AF189" s="278"/>
      <c r="AG189" s="278"/>
      <c r="AH189" s="278"/>
      <c r="AI189" s="278"/>
      <c r="AJ189" s="278"/>
      <c r="AK189" s="278"/>
      <c r="AL189" s="279"/>
      <c r="AM189" s="277"/>
      <c r="AN189" s="279"/>
    </row>
    <row r="190" spans="1:40" s="3" customFormat="1" x14ac:dyDescent="0.3">
      <c r="A190" s="52"/>
      <c r="B190" s="216" t="s">
        <v>135</v>
      </c>
      <c r="C190" s="216"/>
      <c r="D190" s="81"/>
      <c r="E190" s="81"/>
      <c r="F190" s="81"/>
      <c r="G190" s="81"/>
      <c r="H190" s="81"/>
      <c r="I190" s="81"/>
      <c r="J190" s="81"/>
      <c r="K190" s="81"/>
      <c r="L190" s="50"/>
      <c r="M190" s="231"/>
      <c r="N190" s="232"/>
      <c r="O190" s="233"/>
      <c r="P190" s="231"/>
      <c r="Q190" s="232"/>
      <c r="R190" s="232"/>
      <c r="S190" s="232"/>
      <c r="T190" s="233"/>
      <c r="U190" s="234"/>
      <c r="V190" s="235"/>
      <c r="W190" s="235"/>
      <c r="X190" s="235"/>
      <c r="Y190" s="235"/>
      <c r="Z190" s="235"/>
      <c r="AA190" s="235"/>
      <c r="AB190" s="235"/>
      <c r="AC190" s="236"/>
      <c r="AD190" s="237"/>
      <c r="AE190" s="238"/>
      <c r="AF190" s="238"/>
      <c r="AG190" s="238"/>
      <c r="AH190" s="238"/>
      <c r="AI190" s="238"/>
      <c r="AJ190" s="238"/>
      <c r="AK190" s="238"/>
      <c r="AL190" s="239"/>
      <c r="AM190" s="240"/>
      <c r="AN190" s="241"/>
    </row>
    <row r="191" spans="1:40" ht="7.5" customHeight="1" x14ac:dyDescent="0.3">
      <c r="A191" s="52"/>
      <c r="B191" s="51"/>
      <c r="C191" s="51"/>
      <c r="D191" s="51"/>
      <c r="E191" s="51"/>
      <c r="F191" s="51"/>
      <c r="G191" s="51"/>
      <c r="H191" s="51"/>
      <c r="I191" s="51"/>
      <c r="J191" s="51"/>
      <c r="K191" s="51"/>
      <c r="L191" s="51"/>
      <c r="M191" s="226" t="s">
        <v>365</v>
      </c>
      <c r="N191" s="226"/>
      <c r="O191" s="226"/>
      <c r="P191" s="227"/>
      <c r="Q191" s="227"/>
      <c r="R191" s="227"/>
      <c r="S191" s="227"/>
      <c r="T191" s="227"/>
      <c r="U191" s="225"/>
      <c r="V191" s="225"/>
      <c r="W191" s="225"/>
      <c r="X191" s="225"/>
      <c r="Y191" s="225"/>
      <c r="Z191" s="225"/>
      <c r="AA191" s="225"/>
      <c r="AB191" s="225"/>
      <c r="AC191" s="225"/>
      <c r="AD191" s="225"/>
      <c r="AE191" s="225"/>
      <c r="AF191" s="225"/>
      <c r="AG191" s="225"/>
      <c r="AH191" s="225"/>
      <c r="AI191" s="225"/>
      <c r="AJ191" s="225"/>
      <c r="AK191" s="225"/>
      <c r="AL191" s="225"/>
      <c r="AM191" s="225"/>
      <c r="AN191" s="225"/>
    </row>
    <row r="192" spans="1:40" s="3" customFormat="1" x14ac:dyDescent="0.3">
      <c r="A192" s="56">
        <v>35</v>
      </c>
      <c r="B192" s="57" t="s">
        <v>151</v>
      </c>
      <c r="C192" s="215"/>
      <c r="D192" s="215"/>
      <c r="E192" s="215"/>
      <c r="F192" s="215"/>
      <c r="G192" s="215"/>
      <c r="H192" s="215"/>
      <c r="I192" s="215"/>
      <c r="J192" s="215"/>
      <c r="K192" s="215"/>
      <c r="L192" s="58"/>
      <c r="M192" s="218"/>
      <c r="N192" s="218"/>
      <c r="O192" s="218"/>
      <c r="P192" s="218"/>
      <c r="Q192" s="218"/>
      <c r="R192" s="218"/>
      <c r="S192" s="218"/>
      <c r="T192" s="218"/>
      <c r="U192" s="218"/>
      <c r="V192" s="218"/>
      <c r="W192" s="218"/>
      <c r="X192" s="218"/>
      <c r="Y192" s="218"/>
      <c r="Z192" s="218"/>
      <c r="AA192" s="218"/>
      <c r="AB192" s="218"/>
      <c r="AC192" s="218"/>
      <c r="AD192" s="218"/>
      <c r="AE192" s="218"/>
      <c r="AF192" s="218"/>
      <c r="AG192" s="218"/>
      <c r="AH192" s="218"/>
      <c r="AI192" s="218"/>
      <c r="AJ192" s="218"/>
      <c r="AK192" s="218"/>
      <c r="AL192" s="218"/>
      <c r="AM192" s="218"/>
      <c r="AN192" s="218"/>
    </row>
    <row r="193" spans="1:40" s="3" customFormat="1" x14ac:dyDescent="0.3">
      <c r="A193" s="52"/>
      <c r="B193" s="216" t="s">
        <v>4</v>
      </c>
      <c r="C193" s="216"/>
      <c r="D193" s="81"/>
      <c r="E193" s="81"/>
      <c r="F193" s="81"/>
      <c r="G193" s="81"/>
      <c r="H193" s="81"/>
      <c r="I193" s="81"/>
      <c r="J193" s="81"/>
      <c r="K193" s="81"/>
      <c r="L193" s="50"/>
      <c r="M193" s="274" t="s">
        <v>131</v>
      </c>
      <c r="N193" s="275"/>
      <c r="O193" s="276"/>
      <c r="P193" s="274" t="s">
        <v>132</v>
      </c>
      <c r="Q193" s="275"/>
      <c r="R193" s="275"/>
      <c r="S193" s="275"/>
      <c r="T193" s="276"/>
      <c r="U193" s="274" t="s">
        <v>133</v>
      </c>
      <c r="V193" s="275"/>
      <c r="W193" s="275"/>
      <c r="X193" s="275"/>
      <c r="Y193" s="275"/>
      <c r="Z193" s="275"/>
      <c r="AA193" s="275"/>
      <c r="AB193" s="275"/>
      <c r="AC193" s="276"/>
      <c r="AD193" s="274" t="s">
        <v>134</v>
      </c>
      <c r="AE193" s="275"/>
      <c r="AF193" s="275"/>
      <c r="AG193" s="275"/>
      <c r="AH193" s="275"/>
      <c r="AI193" s="275"/>
      <c r="AJ193" s="275"/>
      <c r="AK193" s="275"/>
      <c r="AL193" s="276"/>
      <c r="AM193" s="274" t="s">
        <v>350</v>
      </c>
      <c r="AN193" s="276"/>
    </row>
    <row r="194" spans="1:40" s="3" customFormat="1" x14ac:dyDescent="0.3">
      <c r="A194" s="52"/>
      <c r="B194" s="280" t="str">
        <f>IFERROR(VLOOKUP(D193,Control!$I$52:$J$61,2,FALSE),"")</f>
        <v/>
      </c>
      <c r="C194" s="280"/>
      <c r="D194" s="280"/>
      <c r="E194" s="280"/>
      <c r="F194" s="280"/>
      <c r="G194" s="280"/>
      <c r="H194" s="280"/>
      <c r="I194" s="280"/>
      <c r="J194" s="280"/>
      <c r="K194" s="280"/>
      <c r="L194" s="50"/>
      <c r="M194" s="277"/>
      <c r="N194" s="278"/>
      <c r="O194" s="279"/>
      <c r="P194" s="277"/>
      <c r="Q194" s="278"/>
      <c r="R194" s="278"/>
      <c r="S194" s="278"/>
      <c r="T194" s="279"/>
      <c r="U194" s="277"/>
      <c r="V194" s="278"/>
      <c r="W194" s="278"/>
      <c r="X194" s="278"/>
      <c r="Y194" s="278"/>
      <c r="Z194" s="278"/>
      <c r="AA194" s="278"/>
      <c r="AB194" s="278"/>
      <c r="AC194" s="279"/>
      <c r="AD194" s="277"/>
      <c r="AE194" s="278"/>
      <c r="AF194" s="278"/>
      <c r="AG194" s="278"/>
      <c r="AH194" s="278"/>
      <c r="AI194" s="278"/>
      <c r="AJ194" s="278"/>
      <c r="AK194" s="278"/>
      <c r="AL194" s="279"/>
      <c r="AM194" s="277"/>
      <c r="AN194" s="279"/>
    </row>
    <row r="195" spans="1:40" s="3" customFormat="1" x14ac:dyDescent="0.3">
      <c r="A195" s="52"/>
      <c r="B195" s="216" t="s">
        <v>135</v>
      </c>
      <c r="C195" s="216"/>
      <c r="D195" s="81"/>
      <c r="E195" s="81"/>
      <c r="F195" s="81"/>
      <c r="G195" s="81"/>
      <c r="H195" s="81"/>
      <c r="I195" s="81"/>
      <c r="J195" s="81"/>
      <c r="K195" s="81"/>
      <c r="L195" s="50"/>
      <c r="M195" s="231"/>
      <c r="N195" s="232"/>
      <c r="O195" s="233"/>
      <c r="P195" s="231"/>
      <c r="Q195" s="232"/>
      <c r="R195" s="232"/>
      <c r="S195" s="232"/>
      <c r="T195" s="233"/>
      <c r="U195" s="234"/>
      <c r="V195" s="235"/>
      <c r="W195" s="235"/>
      <c r="X195" s="235"/>
      <c r="Y195" s="235"/>
      <c r="Z195" s="235"/>
      <c r="AA195" s="235"/>
      <c r="AB195" s="235"/>
      <c r="AC195" s="236"/>
      <c r="AD195" s="237"/>
      <c r="AE195" s="238"/>
      <c r="AF195" s="238"/>
      <c r="AG195" s="238"/>
      <c r="AH195" s="238"/>
      <c r="AI195" s="238"/>
      <c r="AJ195" s="238"/>
      <c r="AK195" s="238"/>
      <c r="AL195" s="239"/>
      <c r="AM195" s="240"/>
      <c r="AN195" s="241"/>
    </row>
    <row r="196" spans="1:40" ht="7.5" customHeight="1" x14ac:dyDescent="0.3">
      <c r="A196" s="52"/>
      <c r="B196" s="51"/>
      <c r="C196" s="51"/>
      <c r="D196" s="51"/>
      <c r="E196" s="51"/>
      <c r="F196" s="51"/>
      <c r="G196" s="51"/>
      <c r="H196" s="51"/>
      <c r="I196" s="51"/>
      <c r="J196" s="51"/>
      <c r="K196" s="51"/>
      <c r="L196" s="51"/>
      <c r="M196" s="226" t="s">
        <v>365</v>
      </c>
      <c r="N196" s="226"/>
      <c r="O196" s="226"/>
      <c r="P196" s="227"/>
      <c r="Q196" s="227"/>
      <c r="R196" s="227"/>
      <c r="S196" s="227"/>
      <c r="T196" s="227"/>
      <c r="U196" s="225"/>
      <c r="V196" s="225"/>
      <c r="W196" s="225"/>
      <c r="X196" s="225"/>
      <c r="Y196" s="225"/>
      <c r="Z196" s="225"/>
      <c r="AA196" s="225"/>
      <c r="AB196" s="225"/>
      <c r="AC196" s="225"/>
      <c r="AD196" s="225"/>
      <c r="AE196" s="225"/>
      <c r="AF196" s="225"/>
      <c r="AG196" s="225"/>
      <c r="AH196" s="225"/>
      <c r="AI196" s="225"/>
      <c r="AJ196" s="225"/>
      <c r="AK196" s="225"/>
      <c r="AL196" s="225"/>
      <c r="AM196" s="225"/>
      <c r="AN196" s="225"/>
    </row>
    <row r="197" spans="1:40" s="3" customFormat="1" x14ac:dyDescent="0.3">
      <c r="A197" s="56">
        <v>36</v>
      </c>
      <c r="B197" s="57" t="s">
        <v>151</v>
      </c>
      <c r="C197" s="215"/>
      <c r="D197" s="215"/>
      <c r="E197" s="215"/>
      <c r="F197" s="215"/>
      <c r="G197" s="215"/>
      <c r="H197" s="215"/>
      <c r="I197" s="215"/>
      <c r="J197" s="215"/>
      <c r="K197" s="215"/>
      <c r="L197" s="58"/>
      <c r="M197" s="218"/>
      <c r="N197" s="218"/>
      <c r="O197" s="218"/>
      <c r="P197" s="218"/>
      <c r="Q197" s="218"/>
      <c r="R197" s="218"/>
      <c r="S197" s="218"/>
      <c r="T197" s="218"/>
      <c r="U197" s="218"/>
      <c r="V197" s="218"/>
      <c r="W197" s="218"/>
      <c r="X197" s="218"/>
      <c r="Y197" s="218"/>
      <c r="Z197" s="218"/>
      <c r="AA197" s="218"/>
      <c r="AB197" s="218"/>
      <c r="AC197" s="218"/>
      <c r="AD197" s="218"/>
      <c r="AE197" s="218"/>
      <c r="AF197" s="218"/>
      <c r="AG197" s="218"/>
      <c r="AH197" s="218"/>
      <c r="AI197" s="218"/>
      <c r="AJ197" s="218"/>
      <c r="AK197" s="218"/>
      <c r="AL197" s="218"/>
      <c r="AM197" s="218"/>
      <c r="AN197" s="218"/>
    </row>
    <row r="198" spans="1:40" s="3" customFormat="1" x14ac:dyDescent="0.3">
      <c r="A198" s="52"/>
      <c r="B198" s="216" t="s">
        <v>4</v>
      </c>
      <c r="C198" s="216"/>
      <c r="D198" s="81"/>
      <c r="E198" s="81"/>
      <c r="F198" s="81"/>
      <c r="G198" s="81"/>
      <c r="H198" s="81"/>
      <c r="I198" s="81"/>
      <c r="J198" s="81"/>
      <c r="K198" s="81"/>
      <c r="L198" s="50"/>
      <c r="M198" s="274" t="s">
        <v>131</v>
      </c>
      <c r="N198" s="275"/>
      <c r="O198" s="276"/>
      <c r="P198" s="274" t="s">
        <v>132</v>
      </c>
      <c r="Q198" s="275"/>
      <c r="R198" s="275"/>
      <c r="S198" s="275"/>
      <c r="T198" s="276"/>
      <c r="U198" s="274" t="s">
        <v>133</v>
      </c>
      <c r="V198" s="275"/>
      <c r="W198" s="275"/>
      <c r="X198" s="275"/>
      <c r="Y198" s="275"/>
      <c r="Z198" s="275"/>
      <c r="AA198" s="275"/>
      <c r="AB198" s="275"/>
      <c r="AC198" s="276"/>
      <c r="AD198" s="274" t="s">
        <v>134</v>
      </c>
      <c r="AE198" s="275"/>
      <c r="AF198" s="275"/>
      <c r="AG198" s="275"/>
      <c r="AH198" s="275"/>
      <c r="AI198" s="275"/>
      <c r="AJ198" s="275"/>
      <c r="AK198" s="275"/>
      <c r="AL198" s="276"/>
      <c r="AM198" s="274" t="s">
        <v>350</v>
      </c>
      <c r="AN198" s="276"/>
    </row>
    <row r="199" spans="1:40" s="3" customFormat="1" x14ac:dyDescent="0.3">
      <c r="A199" s="52"/>
      <c r="B199" s="280" t="str">
        <f>IFERROR(VLOOKUP(D198,Control!$I$52:$J$61,2,FALSE),"")</f>
        <v/>
      </c>
      <c r="C199" s="280"/>
      <c r="D199" s="280"/>
      <c r="E199" s="280"/>
      <c r="F199" s="280"/>
      <c r="G199" s="280"/>
      <c r="H199" s="280"/>
      <c r="I199" s="280"/>
      <c r="J199" s="280"/>
      <c r="K199" s="280"/>
      <c r="L199" s="50"/>
      <c r="M199" s="277"/>
      <c r="N199" s="278"/>
      <c r="O199" s="279"/>
      <c r="P199" s="277"/>
      <c r="Q199" s="278"/>
      <c r="R199" s="278"/>
      <c r="S199" s="278"/>
      <c r="T199" s="279"/>
      <c r="U199" s="277"/>
      <c r="V199" s="278"/>
      <c r="W199" s="278"/>
      <c r="X199" s="278"/>
      <c r="Y199" s="278"/>
      <c r="Z199" s="278"/>
      <c r="AA199" s="278"/>
      <c r="AB199" s="278"/>
      <c r="AC199" s="279"/>
      <c r="AD199" s="277"/>
      <c r="AE199" s="278"/>
      <c r="AF199" s="278"/>
      <c r="AG199" s="278"/>
      <c r="AH199" s="278"/>
      <c r="AI199" s="278"/>
      <c r="AJ199" s="278"/>
      <c r="AK199" s="278"/>
      <c r="AL199" s="279"/>
      <c r="AM199" s="277"/>
      <c r="AN199" s="279"/>
    </row>
    <row r="200" spans="1:40" s="3" customFormat="1" x14ac:dyDescent="0.3">
      <c r="A200" s="52"/>
      <c r="B200" s="216" t="s">
        <v>135</v>
      </c>
      <c r="C200" s="216"/>
      <c r="D200" s="81"/>
      <c r="E200" s="81"/>
      <c r="F200" s="81"/>
      <c r="G200" s="81"/>
      <c r="H200" s="81"/>
      <c r="I200" s="81"/>
      <c r="J200" s="81"/>
      <c r="K200" s="81"/>
      <c r="L200" s="50"/>
      <c r="M200" s="217"/>
      <c r="N200" s="217"/>
      <c r="O200" s="217"/>
      <c r="P200" s="231"/>
      <c r="Q200" s="232"/>
      <c r="R200" s="232"/>
      <c r="S200" s="232"/>
      <c r="T200" s="233"/>
      <c r="U200" s="223"/>
      <c r="V200" s="223"/>
      <c r="W200" s="223"/>
      <c r="X200" s="223"/>
      <c r="Y200" s="223"/>
      <c r="Z200" s="223"/>
      <c r="AA200" s="223"/>
      <c r="AB200" s="223"/>
      <c r="AC200" s="223"/>
      <c r="AD200" s="224"/>
      <c r="AE200" s="224"/>
      <c r="AF200" s="224"/>
      <c r="AG200" s="224"/>
      <c r="AH200" s="224"/>
      <c r="AI200" s="224"/>
      <c r="AJ200" s="224"/>
      <c r="AK200" s="224"/>
      <c r="AL200" s="224"/>
      <c r="AM200" s="220"/>
      <c r="AN200" s="220"/>
    </row>
    <row r="201" spans="1:40" ht="7.5" customHeight="1" x14ac:dyDescent="0.3">
      <c r="A201" s="52"/>
      <c r="B201" s="51"/>
      <c r="C201" s="51"/>
      <c r="D201" s="51"/>
      <c r="E201" s="51"/>
      <c r="F201" s="51"/>
      <c r="G201" s="51"/>
      <c r="H201" s="51"/>
      <c r="I201" s="51"/>
      <c r="J201" s="51"/>
      <c r="K201" s="51"/>
      <c r="L201" s="51"/>
      <c r="M201" s="281" t="s">
        <v>365</v>
      </c>
      <c r="N201" s="281"/>
      <c r="O201" s="281"/>
      <c r="P201" s="282"/>
      <c r="Q201" s="282"/>
      <c r="R201" s="282"/>
      <c r="S201" s="282"/>
      <c r="T201" s="282"/>
      <c r="U201" s="283"/>
      <c r="V201" s="283"/>
      <c r="W201" s="283"/>
      <c r="X201" s="283"/>
      <c r="Y201" s="283"/>
      <c r="Z201" s="283"/>
      <c r="AA201" s="283"/>
      <c r="AB201" s="283"/>
      <c r="AC201" s="283"/>
      <c r="AD201" s="283"/>
      <c r="AE201" s="283"/>
      <c r="AF201" s="283"/>
      <c r="AG201" s="283"/>
      <c r="AH201" s="283"/>
      <c r="AI201" s="283"/>
      <c r="AJ201" s="283"/>
      <c r="AK201" s="283"/>
      <c r="AL201" s="283"/>
      <c r="AM201" s="283"/>
      <c r="AN201" s="283"/>
    </row>
    <row r="202" spans="1:40" s="3" customFormat="1" x14ac:dyDescent="0.3">
      <c r="A202" s="56">
        <v>37</v>
      </c>
      <c r="B202" s="57" t="s">
        <v>151</v>
      </c>
      <c r="C202" s="215"/>
      <c r="D202" s="215"/>
      <c r="E202" s="215"/>
      <c r="F202" s="215"/>
      <c r="G202" s="215"/>
      <c r="H202" s="215"/>
      <c r="I202" s="215"/>
      <c r="J202" s="215"/>
      <c r="K202" s="215"/>
      <c r="L202" s="58"/>
      <c r="M202" s="218"/>
      <c r="N202" s="218"/>
      <c r="O202" s="218"/>
      <c r="P202" s="218"/>
      <c r="Q202" s="218"/>
      <c r="R202" s="218"/>
      <c r="S202" s="218"/>
      <c r="T202" s="218"/>
      <c r="U202" s="218"/>
      <c r="V202" s="218"/>
      <c r="W202" s="218"/>
      <c r="X202" s="218"/>
      <c r="Y202" s="218"/>
      <c r="Z202" s="218"/>
      <c r="AA202" s="218"/>
      <c r="AB202" s="218"/>
      <c r="AC202" s="218"/>
      <c r="AD202" s="218"/>
      <c r="AE202" s="218"/>
      <c r="AF202" s="218"/>
      <c r="AG202" s="218"/>
      <c r="AH202" s="218"/>
      <c r="AI202" s="218"/>
      <c r="AJ202" s="218"/>
      <c r="AK202" s="218"/>
      <c r="AL202" s="218"/>
      <c r="AM202" s="218"/>
      <c r="AN202" s="218"/>
    </row>
    <row r="203" spans="1:40" s="3" customFormat="1" x14ac:dyDescent="0.3">
      <c r="A203" s="52"/>
      <c r="B203" s="216" t="s">
        <v>4</v>
      </c>
      <c r="C203" s="216"/>
      <c r="D203" s="81"/>
      <c r="E203" s="81"/>
      <c r="F203" s="81"/>
      <c r="G203" s="81"/>
      <c r="H203" s="81"/>
      <c r="I203" s="81"/>
      <c r="J203" s="81"/>
      <c r="K203" s="81"/>
      <c r="L203" s="50"/>
      <c r="M203" s="274" t="s">
        <v>131</v>
      </c>
      <c r="N203" s="275"/>
      <c r="O203" s="276"/>
      <c r="P203" s="274" t="s">
        <v>132</v>
      </c>
      <c r="Q203" s="275"/>
      <c r="R203" s="275"/>
      <c r="S203" s="275"/>
      <c r="T203" s="276"/>
      <c r="U203" s="274" t="s">
        <v>133</v>
      </c>
      <c r="V203" s="275"/>
      <c r="W203" s="275"/>
      <c r="X203" s="275"/>
      <c r="Y203" s="275"/>
      <c r="Z203" s="275"/>
      <c r="AA203" s="275"/>
      <c r="AB203" s="275"/>
      <c r="AC203" s="276"/>
      <c r="AD203" s="274" t="s">
        <v>134</v>
      </c>
      <c r="AE203" s="275"/>
      <c r="AF203" s="275"/>
      <c r="AG203" s="275"/>
      <c r="AH203" s="275"/>
      <c r="AI203" s="275"/>
      <c r="AJ203" s="275"/>
      <c r="AK203" s="275"/>
      <c r="AL203" s="276"/>
      <c r="AM203" s="274" t="s">
        <v>350</v>
      </c>
      <c r="AN203" s="276"/>
    </row>
    <row r="204" spans="1:40" s="3" customFormat="1" x14ac:dyDescent="0.3">
      <c r="A204" s="52"/>
      <c r="B204" s="280" t="str">
        <f>IFERROR(VLOOKUP(D203,Control!$I$52:$J$61,2,FALSE),"")</f>
        <v/>
      </c>
      <c r="C204" s="280"/>
      <c r="D204" s="280"/>
      <c r="E204" s="280"/>
      <c r="F204" s="280"/>
      <c r="G204" s="280"/>
      <c r="H204" s="280"/>
      <c r="I204" s="280"/>
      <c r="J204" s="280"/>
      <c r="K204" s="280"/>
      <c r="L204" s="50"/>
      <c r="M204" s="277"/>
      <c r="N204" s="278"/>
      <c r="O204" s="279"/>
      <c r="P204" s="277"/>
      <c r="Q204" s="278"/>
      <c r="R204" s="278"/>
      <c r="S204" s="278"/>
      <c r="T204" s="279"/>
      <c r="U204" s="277"/>
      <c r="V204" s="278"/>
      <c r="W204" s="278"/>
      <c r="X204" s="278"/>
      <c r="Y204" s="278"/>
      <c r="Z204" s="278"/>
      <c r="AA204" s="278"/>
      <c r="AB204" s="278"/>
      <c r="AC204" s="279"/>
      <c r="AD204" s="277"/>
      <c r="AE204" s="278"/>
      <c r="AF204" s="278"/>
      <c r="AG204" s="278"/>
      <c r="AH204" s="278"/>
      <c r="AI204" s="278"/>
      <c r="AJ204" s="278"/>
      <c r="AK204" s="278"/>
      <c r="AL204" s="279"/>
      <c r="AM204" s="277"/>
      <c r="AN204" s="279"/>
    </row>
    <row r="205" spans="1:40" s="3" customFormat="1" x14ac:dyDescent="0.3">
      <c r="A205" s="52"/>
      <c r="B205" s="216" t="s">
        <v>135</v>
      </c>
      <c r="C205" s="216"/>
      <c r="D205" s="81"/>
      <c r="E205" s="81"/>
      <c r="F205" s="81"/>
      <c r="G205" s="81"/>
      <c r="H205" s="81"/>
      <c r="I205" s="81"/>
      <c r="J205" s="81"/>
      <c r="K205" s="81"/>
      <c r="L205" s="50"/>
      <c r="M205" s="231"/>
      <c r="N205" s="232"/>
      <c r="O205" s="233"/>
      <c r="P205" s="231"/>
      <c r="Q205" s="232"/>
      <c r="R205" s="232"/>
      <c r="S205" s="232"/>
      <c r="T205" s="233"/>
      <c r="U205" s="234"/>
      <c r="V205" s="235"/>
      <c r="W205" s="235"/>
      <c r="X205" s="235"/>
      <c r="Y205" s="235"/>
      <c r="Z205" s="235"/>
      <c r="AA205" s="235"/>
      <c r="AB205" s="235"/>
      <c r="AC205" s="236"/>
      <c r="AD205" s="237"/>
      <c r="AE205" s="238"/>
      <c r="AF205" s="238"/>
      <c r="AG205" s="238"/>
      <c r="AH205" s="238"/>
      <c r="AI205" s="238"/>
      <c r="AJ205" s="238"/>
      <c r="AK205" s="238"/>
      <c r="AL205" s="239"/>
      <c r="AM205" s="240"/>
      <c r="AN205" s="241"/>
    </row>
    <row r="206" spans="1:40" ht="7.5" customHeight="1" x14ac:dyDescent="0.3">
      <c r="A206" s="52"/>
      <c r="B206" s="51"/>
      <c r="C206" s="51"/>
      <c r="D206" s="51"/>
      <c r="E206" s="51"/>
      <c r="F206" s="51"/>
      <c r="G206" s="51"/>
      <c r="H206" s="51"/>
      <c r="I206" s="51"/>
      <c r="J206" s="51"/>
      <c r="K206" s="51"/>
      <c r="L206" s="51"/>
      <c r="M206" s="226" t="s">
        <v>365</v>
      </c>
      <c r="N206" s="226"/>
      <c r="O206" s="226"/>
      <c r="P206" s="227"/>
      <c r="Q206" s="227"/>
      <c r="R206" s="227"/>
      <c r="S206" s="227"/>
      <c r="T206" s="227"/>
      <c r="U206" s="225"/>
      <c r="V206" s="225"/>
      <c r="W206" s="225"/>
      <c r="X206" s="225"/>
      <c r="Y206" s="225"/>
      <c r="Z206" s="225"/>
      <c r="AA206" s="225"/>
      <c r="AB206" s="225"/>
      <c r="AC206" s="225"/>
      <c r="AD206" s="225"/>
      <c r="AE206" s="225"/>
      <c r="AF206" s="225"/>
      <c r="AG206" s="225"/>
      <c r="AH206" s="225"/>
      <c r="AI206" s="225"/>
      <c r="AJ206" s="225"/>
      <c r="AK206" s="225"/>
      <c r="AL206" s="225"/>
      <c r="AM206" s="225"/>
      <c r="AN206" s="225"/>
    </row>
    <row r="207" spans="1:40" s="3" customFormat="1" x14ac:dyDescent="0.3">
      <c r="A207" s="56">
        <v>38</v>
      </c>
      <c r="B207" s="57" t="s">
        <v>151</v>
      </c>
      <c r="C207" s="215"/>
      <c r="D207" s="215"/>
      <c r="E207" s="215"/>
      <c r="F207" s="215"/>
      <c r="G207" s="215"/>
      <c r="H207" s="215"/>
      <c r="I207" s="215"/>
      <c r="J207" s="215"/>
      <c r="K207" s="215"/>
      <c r="L207" s="58"/>
      <c r="M207" s="218"/>
      <c r="N207" s="218"/>
      <c r="O207" s="218"/>
      <c r="P207" s="218"/>
      <c r="Q207" s="218"/>
      <c r="R207" s="218"/>
      <c r="S207" s="218"/>
      <c r="T207" s="218"/>
      <c r="U207" s="218"/>
      <c r="V207" s="218"/>
      <c r="W207" s="218"/>
      <c r="X207" s="218"/>
      <c r="Y207" s="218"/>
      <c r="Z207" s="218"/>
      <c r="AA207" s="218"/>
      <c r="AB207" s="218"/>
      <c r="AC207" s="218"/>
      <c r="AD207" s="218"/>
      <c r="AE207" s="218"/>
      <c r="AF207" s="218"/>
      <c r="AG207" s="218"/>
      <c r="AH207" s="218"/>
      <c r="AI207" s="218"/>
      <c r="AJ207" s="218"/>
      <c r="AK207" s="218"/>
      <c r="AL207" s="218"/>
      <c r="AM207" s="218"/>
      <c r="AN207" s="218"/>
    </row>
    <row r="208" spans="1:40" s="3" customFormat="1" x14ac:dyDescent="0.3">
      <c r="A208" s="52"/>
      <c r="B208" s="216" t="s">
        <v>4</v>
      </c>
      <c r="C208" s="216"/>
      <c r="D208" s="81"/>
      <c r="E208" s="81"/>
      <c r="F208" s="81"/>
      <c r="G208" s="81"/>
      <c r="H208" s="81"/>
      <c r="I208" s="81"/>
      <c r="J208" s="81"/>
      <c r="K208" s="81"/>
      <c r="L208" s="50"/>
      <c r="M208" s="274" t="s">
        <v>131</v>
      </c>
      <c r="N208" s="275"/>
      <c r="O208" s="276"/>
      <c r="P208" s="274" t="s">
        <v>132</v>
      </c>
      <c r="Q208" s="275"/>
      <c r="R208" s="275"/>
      <c r="S208" s="275"/>
      <c r="T208" s="276"/>
      <c r="U208" s="274" t="s">
        <v>133</v>
      </c>
      <c r="V208" s="275"/>
      <c r="W208" s="275"/>
      <c r="X208" s="275"/>
      <c r="Y208" s="275"/>
      <c r="Z208" s="275"/>
      <c r="AA208" s="275"/>
      <c r="AB208" s="275"/>
      <c r="AC208" s="276"/>
      <c r="AD208" s="274" t="s">
        <v>134</v>
      </c>
      <c r="AE208" s="275"/>
      <c r="AF208" s="275"/>
      <c r="AG208" s="275"/>
      <c r="AH208" s="275"/>
      <c r="AI208" s="275"/>
      <c r="AJ208" s="275"/>
      <c r="AK208" s="275"/>
      <c r="AL208" s="276"/>
      <c r="AM208" s="274" t="s">
        <v>350</v>
      </c>
      <c r="AN208" s="276"/>
    </row>
    <row r="209" spans="1:40" s="3" customFormat="1" x14ac:dyDescent="0.3">
      <c r="A209" s="52"/>
      <c r="B209" s="280" t="str">
        <f>IFERROR(VLOOKUP(D208,Control!$I$52:$J$61,2,FALSE),"")</f>
        <v/>
      </c>
      <c r="C209" s="280"/>
      <c r="D209" s="280"/>
      <c r="E209" s="280"/>
      <c r="F209" s="280"/>
      <c r="G209" s="280"/>
      <c r="H209" s="280"/>
      <c r="I209" s="280"/>
      <c r="J209" s="280"/>
      <c r="K209" s="280"/>
      <c r="L209" s="50"/>
      <c r="M209" s="277"/>
      <c r="N209" s="278"/>
      <c r="O209" s="279"/>
      <c r="P209" s="277"/>
      <c r="Q209" s="278"/>
      <c r="R209" s="278"/>
      <c r="S209" s="278"/>
      <c r="T209" s="279"/>
      <c r="U209" s="277"/>
      <c r="V209" s="278"/>
      <c r="W209" s="278"/>
      <c r="X209" s="278"/>
      <c r="Y209" s="278"/>
      <c r="Z209" s="278"/>
      <c r="AA209" s="278"/>
      <c r="AB209" s="278"/>
      <c r="AC209" s="279"/>
      <c r="AD209" s="277"/>
      <c r="AE209" s="278"/>
      <c r="AF209" s="278"/>
      <c r="AG209" s="278"/>
      <c r="AH209" s="278"/>
      <c r="AI209" s="278"/>
      <c r="AJ209" s="278"/>
      <c r="AK209" s="278"/>
      <c r="AL209" s="279"/>
      <c r="AM209" s="277"/>
      <c r="AN209" s="279"/>
    </row>
    <row r="210" spans="1:40" s="3" customFormat="1" x14ac:dyDescent="0.3">
      <c r="A210" s="52"/>
      <c r="B210" s="216" t="s">
        <v>135</v>
      </c>
      <c r="C210" s="216"/>
      <c r="D210" s="81"/>
      <c r="E210" s="81"/>
      <c r="F210" s="81"/>
      <c r="G210" s="81"/>
      <c r="H210" s="81"/>
      <c r="I210" s="81"/>
      <c r="J210" s="81"/>
      <c r="K210" s="81"/>
      <c r="L210" s="50"/>
      <c r="M210" s="231"/>
      <c r="N210" s="232"/>
      <c r="O210" s="233"/>
      <c r="P210" s="231"/>
      <c r="Q210" s="232"/>
      <c r="R210" s="232"/>
      <c r="S210" s="232"/>
      <c r="T210" s="233"/>
      <c r="U210" s="234"/>
      <c r="V210" s="235"/>
      <c r="W210" s="235"/>
      <c r="X210" s="235"/>
      <c r="Y210" s="235"/>
      <c r="Z210" s="235"/>
      <c r="AA210" s="235"/>
      <c r="AB210" s="235"/>
      <c r="AC210" s="236"/>
      <c r="AD210" s="237"/>
      <c r="AE210" s="238"/>
      <c r="AF210" s="238"/>
      <c r="AG210" s="238"/>
      <c r="AH210" s="238"/>
      <c r="AI210" s="238"/>
      <c r="AJ210" s="238"/>
      <c r="AK210" s="238"/>
      <c r="AL210" s="239"/>
      <c r="AM210" s="240"/>
      <c r="AN210" s="241"/>
    </row>
    <row r="211" spans="1:40" ht="7.5" customHeight="1" x14ac:dyDescent="0.3">
      <c r="A211" s="52"/>
      <c r="B211" s="51"/>
      <c r="C211" s="51"/>
      <c r="D211" s="51"/>
      <c r="E211" s="51"/>
      <c r="F211" s="51"/>
      <c r="G211" s="51"/>
      <c r="H211" s="51"/>
      <c r="I211" s="51"/>
      <c r="J211" s="51"/>
      <c r="K211" s="51"/>
      <c r="L211" s="51"/>
      <c r="M211" s="226" t="s">
        <v>365</v>
      </c>
      <c r="N211" s="226"/>
      <c r="O211" s="226"/>
      <c r="P211" s="227"/>
      <c r="Q211" s="227"/>
      <c r="R211" s="227"/>
      <c r="S211" s="227"/>
      <c r="T211" s="227"/>
      <c r="U211" s="225"/>
      <c r="V211" s="225"/>
      <c r="W211" s="225"/>
      <c r="X211" s="225"/>
      <c r="Y211" s="225"/>
      <c r="Z211" s="225"/>
      <c r="AA211" s="225"/>
      <c r="AB211" s="225"/>
      <c r="AC211" s="225"/>
      <c r="AD211" s="225"/>
      <c r="AE211" s="225"/>
      <c r="AF211" s="225"/>
      <c r="AG211" s="225"/>
      <c r="AH211" s="225"/>
      <c r="AI211" s="225"/>
      <c r="AJ211" s="225"/>
      <c r="AK211" s="225"/>
      <c r="AL211" s="225"/>
      <c r="AM211" s="225"/>
      <c r="AN211" s="225"/>
    </row>
    <row r="212" spans="1:40" s="3" customFormat="1" x14ac:dyDescent="0.3">
      <c r="A212" s="56">
        <v>39</v>
      </c>
      <c r="B212" s="57" t="s">
        <v>151</v>
      </c>
      <c r="C212" s="215"/>
      <c r="D212" s="215"/>
      <c r="E212" s="215"/>
      <c r="F212" s="215"/>
      <c r="G212" s="215"/>
      <c r="H212" s="215"/>
      <c r="I212" s="215"/>
      <c r="J212" s="215"/>
      <c r="K212" s="215"/>
      <c r="L212" s="58"/>
      <c r="M212" s="218"/>
      <c r="N212" s="218"/>
      <c r="O212" s="218"/>
      <c r="P212" s="218"/>
      <c r="Q212" s="218"/>
      <c r="R212" s="218"/>
      <c r="S212" s="218"/>
      <c r="T212" s="218"/>
      <c r="U212" s="218"/>
      <c r="V212" s="218"/>
      <c r="W212" s="218"/>
      <c r="X212" s="218"/>
      <c r="Y212" s="218"/>
      <c r="Z212" s="218"/>
      <c r="AA212" s="218"/>
      <c r="AB212" s="218"/>
      <c r="AC212" s="218"/>
      <c r="AD212" s="218"/>
      <c r="AE212" s="218"/>
      <c r="AF212" s="218"/>
      <c r="AG212" s="218"/>
      <c r="AH212" s="218"/>
      <c r="AI212" s="218"/>
      <c r="AJ212" s="218"/>
      <c r="AK212" s="218"/>
      <c r="AL212" s="218"/>
      <c r="AM212" s="218"/>
      <c r="AN212" s="218"/>
    </row>
    <row r="213" spans="1:40" s="3" customFormat="1" x14ac:dyDescent="0.3">
      <c r="A213" s="52"/>
      <c r="B213" s="216" t="s">
        <v>4</v>
      </c>
      <c r="C213" s="216"/>
      <c r="D213" s="81"/>
      <c r="E213" s="81"/>
      <c r="F213" s="81"/>
      <c r="G213" s="81"/>
      <c r="H213" s="81"/>
      <c r="I213" s="81"/>
      <c r="J213" s="81"/>
      <c r="K213" s="81"/>
      <c r="L213" s="50"/>
      <c r="M213" s="274" t="s">
        <v>131</v>
      </c>
      <c r="N213" s="275"/>
      <c r="O213" s="276"/>
      <c r="P213" s="274" t="s">
        <v>132</v>
      </c>
      <c r="Q213" s="275"/>
      <c r="R213" s="275"/>
      <c r="S213" s="275"/>
      <c r="T213" s="276"/>
      <c r="U213" s="274" t="s">
        <v>133</v>
      </c>
      <c r="V213" s="275"/>
      <c r="W213" s="275"/>
      <c r="X213" s="275"/>
      <c r="Y213" s="275"/>
      <c r="Z213" s="275"/>
      <c r="AA213" s="275"/>
      <c r="AB213" s="275"/>
      <c r="AC213" s="276"/>
      <c r="AD213" s="274" t="s">
        <v>134</v>
      </c>
      <c r="AE213" s="275"/>
      <c r="AF213" s="275"/>
      <c r="AG213" s="275"/>
      <c r="AH213" s="275"/>
      <c r="AI213" s="275"/>
      <c r="AJ213" s="275"/>
      <c r="AK213" s="275"/>
      <c r="AL213" s="276"/>
      <c r="AM213" s="274" t="s">
        <v>350</v>
      </c>
      <c r="AN213" s="276"/>
    </row>
    <row r="214" spans="1:40" s="3" customFormat="1" x14ac:dyDescent="0.3">
      <c r="A214" s="52"/>
      <c r="B214" s="280" t="str">
        <f>IFERROR(VLOOKUP(D213,Control!$I$52:$J$61,2,FALSE),"")</f>
        <v/>
      </c>
      <c r="C214" s="280"/>
      <c r="D214" s="280"/>
      <c r="E214" s="280"/>
      <c r="F214" s="280"/>
      <c r="G214" s="280"/>
      <c r="H214" s="280"/>
      <c r="I214" s="280"/>
      <c r="J214" s="280"/>
      <c r="K214" s="280"/>
      <c r="L214" s="50"/>
      <c r="M214" s="277"/>
      <c r="N214" s="278"/>
      <c r="O214" s="279"/>
      <c r="P214" s="277"/>
      <c r="Q214" s="278"/>
      <c r="R214" s="278"/>
      <c r="S214" s="278"/>
      <c r="T214" s="279"/>
      <c r="U214" s="277"/>
      <c r="V214" s="278"/>
      <c r="W214" s="278"/>
      <c r="X214" s="278"/>
      <c r="Y214" s="278"/>
      <c r="Z214" s="278"/>
      <c r="AA214" s="278"/>
      <c r="AB214" s="278"/>
      <c r="AC214" s="279"/>
      <c r="AD214" s="277"/>
      <c r="AE214" s="278"/>
      <c r="AF214" s="278"/>
      <c r="AG214" s="278"/>
      <c r="AH214" s="278"/>
      <c r="AI214" s="278"/>
      <c r="AJ214" s="278"/>
      <c r="AK214" s="278"/>
      <c r="AL214" s="279"/>
      <c r="AM214" s="277"/>
      <c r="AN214" s="279"/>
    </row>
    <row r="215" spans="1:40" s="3" customFormat="1" x14ac:dyDescent="0.3">
      <c r="A215" s="52"/>
      <c r="B215" s="216" t="s">
        <v>135</v>
      </c>
      <c r="C215" s="216"/>
      <c r="D215" s="81"/>
      <c r="E215" s="81"/>
      <c r="F215" s="81"/>
      <c r="G215" s="81"/>
      <c r="H215" s="81"/>
      <c r="I215" s="81"/>
      <c r="J215" s="81"/>
      <c r="K215" s="81"/>
      <c r="L215" s="50"/>
      <c r="M215" s="231"/>
      <c r="N215" s="232"/>
      <c r="O215" s="233"/>
      <c r="P215" s="231"/>
      <c r="Q215" s="232"/>
      <c r="R215" s="232"/>
      <c r="S215" s="232"/>
      <c r="T215" s="233"/>
      <c r="U215" s="234"/>
      <c r="V215" s="235"/>
      <c r="W215" s="235"/>
      <c r="X215" s="235"/>
      <c r="Y215" s="235"/>
      <c r="Z215" s="235"/>
      <c r="AA215" s="235"/>
      <c r="AB215" s="235"/>
      <c r="AC215" s="236"/>
      <c r="AD215" s="237"/>
      <c r="AE215" s="238"/>
      <c r="AF215" s="238"/>
      <c r="AG215" s="238"/>
      <c r="AH215" s="238"/>
      <c r="AI215" s="238"/>
      <c r="AJ215" s="238"/>
      <c r="AK215" s="238"/>
      <c r="AL215" s="239"/>
      <c r="AM215" s="240"/>
      <c r="AN215" s="241"/>
    </row>
    <row r="216" spans="1:40" ht="7.5" customHeight="1" x14ac:dyDescent="0.3">
      <c r="A216" s="52"/>
      <c r="B216" s="51"/>
      <c r="C216" s="51"/>
      <c r="D216" s="51"/>
      <c r="E216" s="51"/>
      <c r="F216" s="51"/>
      <c r="G216" s="51"/>
      <c r="H216" s="51"/>
      <c r="I216" s="51"/>
      <c r="J216" s="51"/>
      <c r="K216" s="51"/>
      <c r="L216" s="51"/>
      <c r="M216" s="226" t="s">
        <v>365</v>
      </c>
      <c r="N216" s="226"/>
      <c r="O216" s="226"/>
      <c r="P216" s="227"/>
      <c r="Q216" s="227"/>
      <c r="R216" s="227"/>
      <c r="S216" s="227"/>
      <c r="T216" s="227"/>
      <c r="U216" s="225"/>
      <c r="V216" s="225"/>
      <c r="W216" s="225"/>
      <c r="X216" s="225"/>
      <c r="Y216" s="225"/>
      <c r="Z216" s="225"/>
      <c r="AA216" s="225"/>
      <c r="AB216" s="225"/>
      <c r="AC216" s="225"/>
      <c r="AD216" s="225"/>
      <c r="AE216" s="225"/>
      <c r="AF216" s="225"/>
      <c r="AG216" s="225"/>
      <c r="AH216" s="225"/>
      <c r="AI216" s="225"/>
      <c r="AJ216" s="225"/>
      <c r="AK216" s="225"/>
      <c r="AL216" s="225"/>
      <c r="AM216" s="225"/>
      <c r="AN216" s="225"/>
    </row>
    <row r="217" spans="1:40" s="3" customFormat="1" x14ac:dyDescent="0.3">
      <c r="A217" s="53">
        <v>40</v>
      </c>
      <c r="B217" s="54" t="s">
        <v>151</v>
      </c>
      <c r="C217" s="284"/>
      <c r="D217" s="284"/>
      <c r="E217" s="284"/>
      <c r="F217" s="284"/>
      <c r="G217" s="284"/>
      <c r="H217" s="284"/>
      <c r="I217" s="284"/>
      <c r="J217" s="284"/>
      <c r="K217" s="284"/>
      <c r="L217" s="55"/>
      <c r="M217" s="285"/>
      <c r="N217" s="285"/>
      <c r="O217" s="285"/>
      <c r="P217" s="285"/>
      <c r="Q217" s="285"/>
      <c r="R217" s="285"/>
      <c r="S217" s="285"/>
      <c r="T217" s="285"/>
      <c r="U217" s="285"/>
      <c r="V217" s="285"/>
      <c r="W217" s="285"/>
      <c r="X217" s="285"/>
      <c r="Y217" s="285"/>
      <c r="Z217" s="285"/>
      <c r="AA217" s="285"/>
      <c r="AB217" s="285"/>
      <c r="AC217" s="285"/>
      <c r="AD217" s="285"/>
      <c r="AE217" s="285"/>
      <c r="AF217" s="285"/>
      <c r="AG217" s="285"/>
      <c r="AH217" s="285"/>
      <c r="AI217" s="285"/>
      <c r="AJ217" s="285"/>
      <c r="AK217" s="285"/>
      <c r="AL217" s="285"/>
      <c r="AM217" s="285"/>
      <c r="AN217" s="285"/>
    </row>
    <row r="218" spans="1:40" s="3" customFormat="1" x14ac:dyDescent="0.3">
      <c r="A218" s="52"/>
      <c r="B218" s="216" t="s">
        <v>4</v>
      </c>
      <c r="C218" s="216"/>
      <c r="D218" s="81"/>
      <c r="E218" s="81"/>
      <c r="F218" s="81"/>
      <c r="G218" s="81"/>
      <c r="H218" s="81"/>
      <c r="I218" s="81"/>
      <c r="J218" s="81"/>
      <c r="K218" s="81"/>
      <c r="L218" s="50"/>
      <c r="M218" s="274" t="s">
        <v>131</v>
      </c>
      <c r="N218" s="275"/>
      <c r="O218" s="276"/>
      <c r="P218" s="274" t="s">
        <v>132</v>
      </c>
      <c r="Q218" s="275"/>
      <c r="R218" s="275"/>
      <c r="S218" s="275"/>
      <c r="T218" s="276"/>
      <c r="U218" s="274" t="s">
        <v>133</v>
      </c>
      <c r="V218" s="275"/>
      <c r="W218" s="275"/>
      <c r="X218" s="275"/>
      <c r="Y218" s="275"/>
      <c r="Z218" s="275"/>
      <c r="AA218" s="275"/>
      <c r="AB218" s="275"/>
      <c r="AC218" s="276"/>
      <c r="AD218" s="274" t="s">
        <v>134</v>
      </c>
      <c r="AE218" s="275"/>
      <c r="AF218" s="275"/>
      <c r="AG218" s="275"/>
      <c r="AH218" s="275"/>
      <c r="AI218" s="275"/>
      <c r="AJ218" s="275"/>
      <c r="AK218" s="275"/>
      <c r="AL218" s="276"/>
      <c r="AM218" s="274" t="s">
        <v>350</v>
      </c>
      <c r="AN218" s="276"/>
    </row>
    <row r="219" spans="1:40" s="3" customFormat="1" x14ac:dyDescent="0.3">
      <c r="A219" s="52"/>
      <c r="B219" s="280" t="str">
        <f>IFERROR(VLOOKUP(D218,Control!$I$52:$J$61,2,FALSE),"")</f>
        <v/>
      </c>
      <c r="C219" s="280"/>
      <c r="D219" s="280"/>
      <c r="E219" s="280"/>
      <c r="F219" s="280"/>
      <c r="G219" s="280"/>
      <c r="H219" s="280"/>
      <c r="I219" s="280"/>
      <c r="J219" s="280"/>
      <c r="K219" s="280"/>
      <c r="L219" s="50"/>
      <c r="M219" s="277"/>
      <c r="N219" s="278"/>
      <c r="O219" s="279"/>
      <c r="P219" s="277"/>
      <c r="Q219" s="278"/>
      <c r="R219" s="278"/>
      <c r="S219" s="278"/>
      <c r="T219" s="279"/>
      <c r="U219" s="277"/>
      <c r="V219" s="278"/>
      <c r="W219" s="278"/>
      <c r="X219" s="278"/>
      <c r="Y219" s="278"/>
      <c r="Z219" s="278"/>
      <c r="AA219" s="278"/>
      <c r="AB219" s="278"/>
      <c r="AC219" s="279"/>
      <c r="AD219" s="277"/>
      <c r="AE219" s="278"/>
      <c r="AF219" s="278"/>
      <c r="AG219" s="278"/>
      <c r="AH219" s="278"/>
      <c r="AI219" s="278"/>
      <c r="AJ219" s="278"/>
      <c r="AK219" s="278"/>
      <c r="AL219" s="279"/>
      <c r="AM219" s="277"/>
      <c r="AN219" s="279"/>
    </row>
    <row r="220" spans="1:40" s="3" customFormat="1" x14ac:dyDescent="0.3">
      <c r="A220" s="52"/>
      <c r="B220" s="216" t="s">
        <v>135</v>
      </c>
      <c r="C220" s="216"/>
      <c r="D220" s="81"/>
      <c r="E220" s="81"/>
      <c r="F220" s="81"/>
      <c r="G220" s="81"/>
      <c r="H220" s="81"/>
      <c r="I220" s="81"/>
      <c r="J220" s="81"/>
      <c r="K220" s="81"/>
      <c r="L220" s="50"/>
      <c r="M220" s="231"/>
      <c r="N220" s="232"/>
      <c r="O220" s="233"/>
      <c r="P220" s="231"/>
      <c r="Q220" s="232"/>
      <c r="R220" s="232"/>
      <c r="S220" s="232"/>
      <c r="T220" s="233"/>
      <c r="U220" s="234"/>
      <c r="V220" s="235"/>
      <c r="W220" s="235"/>
      <c r="X220" s="235"/>
      <c r="Y220" s="235"/>
      <c r="Z220" s="235"/>
      <c r="AA220" s="235"/>
      <c r="AB220" s="235"/>
      <c r="AC220" s="236"/>
      <c r="AD220" s="237"/>
      <c r="AE220" s="238"/>
      <c r="AF220" s="238"/>
      <c r="AG220" s="238"/>
      <c r="AH220" s="238"/>
      <c r="AI220" s="238"/>
      <c r="AJ220" s="238"/>
      <c r="AK220" s="238"/>
      <c r="AL220" s="239"/>
      <c r="AM220" s="240"/>
      <c r="AN220" s="241"/>
    </row>
    <row r="221" spans="1:40" ht="7.5" customHeight="1" x14ac:dyDescent="0.3">
      <c r="A221" s="52"/>
      <c r="B221" s="51"/>
      <c r="C221" s="51"/>
      <c r="D221" s="51"/>
      <c r="E221" s="51"/>
      <c r="F221" s="51"/>
      <c r="G221" s="51"/>
      <c r="H221" s="51"/>
      <c r="I221" s="51"/>
      <c r="J221" s="51"/>
      <c r="K221" s="51"/>
      <c r="L221" s="51"/>
      <c r="M221" s="226" t="s">
        <v>365</v>
      </c>
      <c r="N221" s="226"/>
      <c r="O221" s="226"/>
      <c r="P221" s="227"/>
      <c r="Q221" s="227"/>
      <c r="R221" s="227"/>
      <c r="S221" s="227"/>
      <c r="T221" s="227"/>
      <c r="U221" s="225"/>
      <c r="V221" s="225"/>
      <c r="W221" s="225"/>
      <c r="X221" s="225"/>
      <c r="Y221" s="225"/>
      <c r="Z221" s="225"/>
      <c r="AA221" s="225"/>
      <c r="AB221" s="225"/>
      <c r="AC221" s="225"/>
      <c r="AD221" s="225"/>
      <c r="AE221" s="225"/>
      <c r="AF221" s="225"/>
      <c r="AG221" s="225"/>
      <c r="AH221" s="225"/>
      <c r="AI221" s="225"/>
      <c r="AJ221" s="225"/>
      <c r="AK221" s="225"/>
      <c r="AL221" s="225"/>
      <c r="AM221" s="225"/>
      <c r="AN221" s="225"/>
    </row>
  </sheetData>
  <sheetProtection algorithmName="SHA-512" hashValue="QuvlMuKwWoSs7uxEQXoDyC4Yc7+IC8k163j8FJDXWe+CkcSSVj8oVQ4a4WMLIT9PxWohw/4X0TUu8i9GubFqaw==" saltValue="i3h851H0nKH/5l9iHW2KPw==" spinCount="100000" sheet="1" selectLockedCells="1"/>
  <mergeCells count="1010">
    <mergeCell ref="M221:O221"/>
    <mergeCell ref="P221:T221"/>
    <mergeCell ref="U221:AN221"/>
    <mergeCell ref="U31:AN31"/>
    <mergeCell ref="P31:T31"/>
    <mergeCell ref="M31:O31"/>
    <mergeCell ref="AM218:AN219"/>
    <mergeCell ref="B219:K219"/>
    <mergeCell ref="B220:C220"/>
    <mergeCell ref="D220:K220"/>
    <mergeCell ref="M220:O220"/>
    <mergeCell ref="P220:T220"/>
    <mergeCell ref="U220:AC220"/>
    <mergeCell ref="AD220:AL220"/>
    <mergeCell ref="AM220:AN220"/>
    <mergeCell ref="B218:C218"/>
    <mergeCell ref="D218:K218"/>
    <mergeCell ref="M218:O219"/>
    <mergeCell ref="P218:T219"/>
    <mergeCell ref="U218:AC219"/>
    <mergeCell ref="AD218:AL219"/>
    <mergeCell ref="M216:O216"/>
    <mergeCell ref="P216:T216"/>
    <mergeCell ref="U216:AN216"/>
    <mergeCell ref="C217:K217"/>
    <mergeCell ref="M217:O217"/>
    <mergeCell ref="P217:T217"/>
    <mergeCell ref="U217:AC217"/>
    <mergeCell ref="AD217:AL217"/>
    <mergeCell ref="AM217:AN217"/>
    <mergeCell ref="AM213:AN214"/>
    <mergeCell ref="B214:K214"/>
    <mergeCell ref="B215:C215"/>
    <mergeCell ref="D215:K215"/>
    <mergeCell ref="M215:O215"/>
    <mergeCell ref="P215:T215"/>
    <mergeCell ref="U215:AC215"/>
    <mergeCell ref="AD215:AL215"/>
    <mergeCell ref="AM215:AN215"/>
    <mergeCell ref="B213:C213"/>
    <mergeCell ref="D213:K213"/>
    <mergeCell ref="M213:O214"/>
    <mergeCell ref="P213:T214"/>
    <mergeCell ref="U213:AC214"/>
    <mergeCell ref="AD213:AL214"/>
    <mergeCell ref="M211:O211"/>
    <mergeCell ref="P211:T211"/>
    <mergeCell ref="U211:AN211"/>
    <mergeCell ref="C212:K212"/>
    <mergeCell ref="M212:O212"/>
    <mergeCell ref="P212:T212"/>
    <mergeCell ref="U212:AC212"/>
    <mergeCell ref="AD212:AL212"/>
    <mergeCell ref="AM212:AN212"/>
    <mergeCell ref="AM208:AN209"/>
    <mergeCell ref="B209:K209"/>
    <mergeCell ref="B210:C210"/>
    <mergeCell ref="D210:K210"/>
    <mergeCell ref="M210:O210"/>
    <mergeCell ref="P210:T210"/>
    <mergeCell ref="U210:AC210"/>
    <mergeCell ref="AD210:AL210"/>
    <mergeCell ref="AM210:AN210"/>
    <mergeCell ref="B208:C208"/>
    <mergeCell ref="D208:K208"/>
    <mergeCell ref="M208:O209"/>
    <mergeCell ref="P208:T209"/>
    <mergeCell ref="U208:AC209"/>
    <mergeCell ref="AD208:AL209"/>
    <mergeCell ref="M206:O206"/>
    <mergeCell ref="P206:T206"/>
    <mergeCell ref="U206:AN206"/>
    <mergeCell ref="C207:K207"/>
    <mergeCell ref="M207:O207"/>
    <mergeCell ref="P207:T207"/>
    <mergeCell ref="U207:AC207"/>
    <mergeCell ref="AD207:AL207"/>
    <mergeCell ref="AM207:AN207"/>
    <mergeCell ref="AM203:AN204"/>
    <mergeCell ref="B204:K204"/>
    <mergeCell ref="B205:C205"/>
    <mergeCell ref="D205:K205"/>
    <mergeCell ref="M205:O205"/>
    <mergeCell ref="P205:T205"/>
    <mergeCell ref="U205:AC205"/>
    <mergeCell ref="AD205:AL205"/>
    <mergeCell ref="AM205:AN205"/>
    <mergeCell ref="B203:C203"/>
    <mergeCell ref="D203:K203"/>
    <mergeCell ref="M203:O204"/>
    <mergeCell ref="P203:T204"/>
    <mergeCell ref="U203:AC204"/>
    <mergeCell ref="AD203:AL204"/>
    <mergeCell ref="M201:O201"/>
    <mergeCell ref="P201:T201"/>
    <mergeCell ref="U201:AN201"/>
    <mergeCell ref="C202:K202"/>
    <mergeCell ref="M202:O202"/>
    <mergeCell ref="P202:T202"/>
    <mergeCell ref="U202:AC202"/>
    <mergeCell ref="AD202:AL202"/>
    <mergeCell ref="AM202:AN202"/>
    <mergeCell ref="AM198:AN199"/>
    <mergeCell ref="B199:K199"/>
    <mergeCell ref="B200:C200"/>
    <mergeCell ref="D200:K200"/>
    <mergeCell ref="M200:O200"/>
    <mergeCell ref="P200:T200"/>
    <mergeCell ref="U200:AC200"/>
    <mergeCell ref="AD200:AL200"/>
    <mergeCell ref="AM200:AN200"/>
    <mergeCell ref="B198:C198"/>
    <mergeCell ref="D198:K198"/>
    <mergeCell ref="M198:O199"/>
    <mergeCell ref="P198:T199"/>
    <mergeCell ref="U198:AC199"/>
    <mergeCell ref="AD198:AL199"/>
    <mergeCell ref="M196:O196"/>
    <mergeCell ref="P196:T196"/>
    <mergeCell ref="U196:AN196"/>
    <mergeCell ref="C197:K197"/>
    <mergeCell ref="M197:O197"/>
    <mergeCell ref="P197:T197"/>
    <mergeCell ref="U197:AC197"/>
    <mergeCell ref="AD197:AL197"/>
    <mergeCell ref="AM197:AN197"/>
    <mergeCell ref="AM193:AN194"/>
    <mergeCell ref="B194:K194"/>
    <mergeCell ref="B195:C195"/>
    <mergeCell ref="D195:K195"/>
    <mergeCell ref="M195:O195"/>
    <mergeCell ref="P195:T195"/>
    <mergeCell ref="U195:AC195"/>
    <mergeCell ref="AD195:AL195"/>
    <mergeCell ref="AM195:AN195"/>
    <mergeCell ref="B193:C193"/>
    <mergeCell ref="D193:K193"/>
    <mergeCell ref="M193:O194"/>
    <mergeCell ref="P193:T194"/>
    <mergeCell ref="U193:AC194"/>
    <mergeCell ref="AD193:AL194"/>
    <mergeCell ref="M191:O191"/>
    <mergeCell ref="P191:T191"/>
    <mergeCell ref="U191:AN191"/>
    <mergeCell ref="C192:K192"/>
    <mergeCell ref="M192:O192"/>
    <mergeCell ref="P192:T192"/>
    <mergeCell ref="U192:AC192"/>
    <mergeCell ref="AD192:AL192"/>
    <mergeCell ref="AM192:AN192"/>
    <mergeCell ref="AM188:AN189"/>
    <mergeCell ref="B189:K189"/>
    <mergeCell ref="B190:C190"/>
    <mergeCell ref="D190:K190"/>
    <mergeCell ref="M190:O190"/>
    <mergeCell ref="P190:T190"/>
    <mergeCell ref="U190:AC190"/>
    <mergeCell ref="AD190:AL190"/>
    <mergeCell ref="AM190:AN190"/>
    <mergeCell ref="B188:C188"/>
    <mergeCell ref="D188:K188"/>
    <mergeCell ref="M188:O189"/>
    <mergeCell ref="P188:T189"/>
    <mergeCell ref="U188:AC189"/>
    <mergeCell ref="AD188:AL189"/>
    <mergeCell ref="M186:O186"/>
    <mergeCell ref="P186:T186"/>
    <mergeCell ref="U186:AN186"/>
    <mergeCell ref="C187:K187"/>
    <mergeCell ref="M187:O187"/>
    <mergeCell ref="P187:T187"/>
    <mergeCell ref="U187:AC187"/>
    <mergeCell ref="AD187:AL187"/>
    <mergeCell ref="AM187:AN187"/>
    <mergeCell ref="AM183:AN184"/>
    <mergeCell ref="B184:K184"/>
    <mergeCell ref="B185:C185"/>
    <mergeCell ref="D185:K185"/>
    <mergeCell ref="M185:O185"/>
    <mergeCell ref="P185:T185"/>
    <mergeCell ref="U185:AC185"/>
    <mergeCell ref="AD185:AL185"/>
    <mergeCell ref="AM185:AN185"/>
    <mergeCell ref="B183:C183"/>
    <mergeCell ref="D183:K183"/>
    <mergeCell ref="M183:O184"/>
    <mergeCell ref="P183:T184"/>
    <mergeCell ref="U183:AC184"/>
    <mergeCell ref="AD183:AL184"/>
    <mergeCell ref="M181:O181"/>
    <mergeCell ref="P181:T181"/>
    <mergeCell ref="U181:AN181"/>
    <mergeCell ref="C182:K182"/>
    <mergeCell ref="M182:O182"/>
    <mergeCell ref="P182:T182"/>
    <mergeCell ref="U182:AC182"/>
    <mergeCell ref="AD182:AL182"/>
    <mergeCell ref="AM182:AN182"/>
    <mergeCell ref="AM178:AN179"/>
    <mergeCell ref="B179:K179"/>
    <mergeCell ref="B180:C180"/>
    <mergeCell ref="D180:K180"/>
    <mergeCell ref="M180:O180"/>
    <mergeCell ref="P180:T180"/>
    <mergeCell ref="U180:AC180"/>
    <mergeCell ref="AD180:AL180"/>
    <mergeCell ref="AM180:AN180"/>
    <mergeCell ref="B178:C178"/>
    <mergeCell ref="D178:K178"/>
    <mergeCell ref="M178:O179"/>
    <mergeCell ref="P178:T179"/>
    <mergeCell ref="U178:AC179"/>
    <mergeCell ref="AD178:AL179"/>
    <mergeCell ref="M176:O176"/>
    <mergeCell ref="P176:T176"/>
    <mergeCell ref="U176:AN176"/>
    <mergeCell ref="C177:K177"/>
    <mergeCell ref="M177:O177"/>
    <mergeCell ref="P177:T177"/>
    <mergeCell ref="U177:AC177"/>
    <mergeCell ref="AD177:AL177"/>
    <mergeCell ref="AM177:AN177"/>
    <mergeCell ref="AM173:AN174"/>
    <mergeCell ref="B174:K174"/>
    <mergeCell ref="B175:C175"/>
    <mergeCell ref="D175:K175"/>
    <mergeCell ref="M175:O175"/>
    <mergeCell ref="P175:T175"/>
    <mergeCell ref="U175:AC175"/>
    <mergeCell ref="AD175:AL175"/>
    <mergeCell ref="AM175:AN175"/>
    <mergeCell ref="B173:C173"/>
    <mergeCell ref="D173:K173"/>
    <mergeCell ref="M173:O174"/>
    <mergeCell ref="P173:T174"/>
    <mergeCell ref="U173:AC174"/>
    <mergeCell ref="AD173:AL174"/>
    <mergeCell ref="M171:O171"/>
    <mergeCell ref="P171:T171"/>
    <mergeCell ref="U171:AN171"/>
    <mergeCell ref="C172:K172"/>
    <mergeCell ref="M172:O172"/>
    <mergeCell ref="P172:T172"/>
    <mergeCell ref="U172:AC172"/>
    <mergeCell ref="AD172:AL172"/>
    <mergeCell ref="AM172:AN172"/>
    <mergeCell ref="AM168:AN169"/>
    <mergeCell ref="B169:K169"/>
    <mergeCell ref="B170:C170"/>
    <mergeCell ref="D170:K170"/>
    <mergeCell ref="M170:O170"/>
    <mergeCell ref="P170:T170"/>
    <mergeCell ref="U170:AC170"/>
    <mergeCell ref="AD170:AL170"/>
    <mergeCell ref="AM170:AN170"/>
    <mergeCell ref="B168:C168"/>
    <mergeCell ref="D168:K168"/>
    <mergeCell ref="M168:O169"/>
    <mergeCell ref="P168:T169"/>
    <mergeCell ref="U168:AC169"/>
    <mergeCell ref="AD168:AL169"/>
    <mergeCell ref="M166:O166"/>
    <mergeCell ref="P166:T166"/>
    <mergeCell ref="U166:AN166"/>
    <mergeCell ref="C167:K167"/>
    <mergeCell ref="M167:O167"/>
    <mergeCell ref="P167:T167"/>
    <mergeCell ref="U167:AC167"/>
    <mergeCell ref="AD167:AL167"/>
    <mergeCell ref="AM167:AN167"/>
    <mergeCell ref="AM163:AN164"/>
    <mergeCell ref="B164:K164"/>
    <mergeCell ref="B165:C165"/>
    <mergeCell ref="D165:K165"/>
    <mergeCell ref="M165:O165"/>
    <mergeCell ref="P165:T165"/>
    <mergeCell ref="U165:AC165"/>
    <mergeCell ref="AD165:AL165"/>
    <mergeCell ref="AM165:AN165"/>
    <mergeCell ref="B163:C163"/>
    <mergeCell ref="D163:K163"/>
    <mergeCell ref="M163:O164"/>
    <mergeCell ref="P163:T164"/>
    <mergeCell ref="U163:AC164"/>
    <mergeCell ref="AD163:AL164"/>
    <mergeCell ref="M161:O161"/>
    <mergeCell ref="P161:T161"/>
    <mergeCell ref="U161:AN161"/>
    <mergeCell ref="C162:K162"/>
    <mergeCell ref="M162:O162"/>
    <mergeCell ref="P162:T162"/>
    <mergeCell ref="U162:AC162"/>
    <mergeCell ref="AD162:AL162"/>
    <mergeCell ref="AM162:AN162"/>
    <mergeCell ref="AM158:AN159"/>
    <mergeCell ref="B159:K159"/>
    <mergeCell ref="B160:C160"/>
    <mergeCell ref="D160:K160"/>
    <mergeCell ref="M160:O160"/>
    <mergeCell ref="P160:T160"/>
    <mergeCell ref="U160:AC160"/>
    <mergeCell ref="AD160:AL160"/>
    <mergeCell ref="AM160:AN160"/>
    <mergeCell ref="B158:C158"/>
    <mergeCell ref="D158:K158"/>
    <mergeCell ref="M158:O159"/>
    <mergeCell ref="P158:T159"/>
    <mergeCell ref="U158:AC159"/>
    <mergeCell ref="AD158:AL159"/>
    <mergeCell ref="M156:O156"/>
    <mergeCell ref="P156:T156"/>
    <mergeCell ref="U156:AN156"/>
    <mergeCell ref="C157:K157"/>
    <mergeCell ref="M157:O157"/>
    <mergeCell ref="P157:T157"/>
    <mergeCell ref="U157:AC157"/>
    <mergeCell ref="AD157:AL157"/>
    <mergeCell ref="AM157:AN157"/>
    <mergeCell ref="AM153:AN154"/>
    <mergeCell ref="B154:K154"/>
    <mergeCell ref="B155:C155"/>
    <mergeCell ref="D155:K155"/>
    <mergeCell ref="M155:O155"/>
    <mergeCell ref="P155:T155"/>
    <mergeCell ref="U155:AC155"/>
    <mergeCell ref="AD155:AL155"/>
    <mergeCell ref="AM155:AN155"/>
    <mergeCell ref="B153:C153"/>
    <mergeCell ref="D153:K153"/>
    <mergeCell ref="M153:O154"/>
    <mergeCell ref="P153:T154"/>
    <mergeCell ref="U153:AC154"/>
    <mergeCell ref="AD153:AL154"/>
    <mergeCell ref="M151:O151"/>
    <mergeCell ref="P151:T151"/>
    <mergeCell ref="U151:AN151"/>
    <mergeCell ref="C152:K152"/>
    <mergeCell ref="M152:O152"/>
    <mergeCell ref="P152:T152"/>
    <mergeCell ref="U152:AC152"/>
    <mergeCell ref="AD152:AL152"/>
    <mergeCell ref="AM152:AN152"/>
    <mergeCell ref="AM148:AN149"/>
    <mergeCell ref="B149:K149"/>
    <mergeCell ref="B150:C150"/>
    <mergeCell ref="D150:K150"/>
    <mergeCell ref="M150:O150"/>
    <mergeCell ref="P150:T150"/>
    <mergeCell ref="U150:AC150"/>
    <mergeCell ref="AD150:AL150"/>
    <mergeCell ref="AM150:AN150"/>
    <mergeCell ref="B148:C148"/>
    <mergeCell ref="D148:K148"/>
    <mergeCell ref="M148:O149"/>
    <mergeCell ref="P148:T149"/>
    <mergeCell ref="U148:AC149"/>
    <mergeCell ref="AD148:AL149"/>
    <mergeCell ref="M146:O146"/>
    <mergeCell ref="P146:T146"/>
    <mergeCell ref="U146:AN146"/>
    <mergeCell ref="C147:K147"/>
    <mergeCell ref="M147:O147"/>
    <mergeCell ref="P147:T147"/>
    <mergeCell ref="U147:AC147"/>
    <mergeCell ref="AD147:AL147"/>
    <mergeCell ref="AM147:AN147"/>
    <mergeCell ref="AM143:AN144"/>
    <mergeCell ref="B144:K144"/>
    <mergeCell ref="B145:C145"/>
    <mergeCell ref="D145:K145"/>
    <mergeCell ref="M145:O145"/>
    <mergeCell ref="P145:T145"/>
    <mergeCell ref="U145:AC145"/>
    <mergeCell ref="AD145:AL145"/>
    <mergeCell ref="AM145:AN145"/>
    <mergeCell ref="B143:C143"/>
    <mergeCell ref="D143:K143"/>
    <mergeCell ref="M143:O144"/>
    <mergeCell ref="P143:T144"/>
    <mergeCell ref="U143:AC144"/>
    <mergeCell ref="AD143:AL144"/>
    <mergeCell ref="M141:O141"/>
    <mergeCell ref="P141:T141"/>
    <mergeCell ref="U141:AN141"/>
    <mergeCell ref="C142:K142"/>
    <mergeCell ref="M142:O142"/>
    <mergeCell ref="P142:T142"/>
    <mergeCell ref="U142:AC142"/>
    <mergeCell ref="AD142:AL142"/>
    <mergeCell ref="AM142:AN142"/>
    <mergeCell ref="AM138:AN139"/>
    <mergeCell ref="B139:K139"/>
    <mergeCell ref="B140:C140"/>
    <mergeCell ref="D140:K140"/>
    <mergeCell ref="M140:O140"/>
    <mergeCell ref="P140:T140"/>
    <mergeCell ref="U140:AC140"/>
    <mergeCell ref="AD140:AL140"/>
    <mergeCell ref="AM140:AN140"/>
    <mergeCell ref="B138:C138"/>
    <mergeCell ref="D138:K138"/>
    <mergeCell ref="M138:O139"/>
    <mergeCell ref="P138:T139"/>
    <mergeCell ref="U138:AC139"/>
    <mergeCell ref="AD138:AL139"/>
    <mergeCell ref="M136:O136"/>
    <mergeCell ref="P136:T136"/>
    <mergeCell ref="U136:AN136"/>
    <mergeCell ref="C137:K137"/>
    <mergeCell ref="M137:O137"/>
    <mergeCell ref="P137:T137"/>
    <mergeCell ref="U137:AC137"/>
    <mergeCell ref="AD137:AL137"/>
    <mergeCell ref="AM137:AN137"/>
    <mergeCell ref="AM133:AN134"/>
    <mergeCell ref="B134:K134"/>
    <mergeCell ref="B135:C135"/>
    <mergeCell ref="D135:K135"/>
    <mergeCell ref="M135:O135"/>
    <mergeCell ref="P135:T135"/>
    <mergeCell ref="U135:AC135"/>
    <mergeCell ref="AD135:AL135"/>
    <mergeCell ref="AM135:AN135"/>
    <mergeCell ref="B133:C133"/>
    <mergeCell ref="D133:K133"/>
    <mergeCell ref="M133:O134"/>
    <mergeCell ref="P133:T134"/>
    <mergeCell ref="U133:AC134"/>
    <mergeCell ref="AD133:AL134"/>
    <mergeCell ref="M131:O131"/>
    <mergeCell ref="P131:T131"/>
    <mergeCell ref="U131:AN131"/>
    <mergeCell ref="C132:K132"/>
    <mergeCell ref="M132:O132"/>
    <mergeCell ref="P132:T132"/>
    <mergeCell ref="U132:AC132"/>
    <mergeCell ref="AD132:AL132"/>
    <mergeCell ref="AM132:AN132"/>
    <mergeCell ref="AM128:AN129"/>
    <mergeCell ref="B129:K129"/>
    <mergeCell ref="B130:C130"/>
    <mergeCell ref="D130:K130"/>
    <mergeCell ref="M130:O130"/>
    <mergeCell ref="P130:T130"/>
    <mergeCell ref="U130:AC130"/>
    <mergeCell ref="AD130:AL130"/>
    <mergeCell ref="AM130:AN130"/>
    <mergeCell ref="B128:C128"/>
    <mergeCell ref="D128:K128"/>
    <mergeCell ref="M128:O129"/>
    <mergeCell ref="P128:T129"/>
    <mergeCell ref="U128:AC129"/>
    <mergeCell ref="AD128:AL129"/>
    <mergeCell ref="M126:O126"/>
    <mergeCell ref="P126:T126"/>
    <mergeCell ref="U126:AN126"/>
    <mergeCell ref="C127:K127"/>
    <mergeCell ref="M127:O127"/>
    <mergeCell ref="P127:T127"/>
    <mergeCell ref="U127:AC127"/>
    <mergeCell ref="AD127:AL127"/>
    <mergeCell ref="AM127:AN127"/>
    <mergeCell ref="AM123:AN124"/>
    <mergeCell ref="B124:K124"/>
    <mergeCell ref="B125:C125"/>
    <mergeCell ref="D125:K125"/>
    <mergeCell ref="M125:O125"/>
    <mergeCell ref="P125:T125"/>
    <mergeCell ref="U125:AC125"/>
    <mergeCell ref="AD125:AL125"/>
    <mergeCell ref="AM125:AN125"/>
    <mergeCell ref="B123:C123"/>
    <mergeCell ref="D123:K123"/>
    <mergeCell ref="M123:O124"/>
    <mergeCell ref="P123:T124"/>
    <mergeCell ref="U123:AC124"/>
    <mergeCell ref="AD123:AL124"/>
    <mergeCell ref="M121:O121"/>
    <mergeCell ref="P121:T121"/>
    <mergeCell ref="U121:AN121"/>
    <mergeCell ref="C122:K122"/>
    <mergeCell ref="M122:O122"/>
    <mergeCell ref="P122:T122"/>
    <mergeCell ref="U122:AC122"/>
    <mergeCell ref="AD122:AL122"/>
    <mergeCell ref="AM122:AN122"/>
    <mergeCell ref="AM118:AN119"/>
    <mergeCell ref="B119:K119"/>
    <mergeCell ref="B120:C120"/>
    <mergeCell ref="D120:K120"/>
    <mergeCell ref="M120:O120"/>
    <mergeCell ref="P120:T120"/>
    <mergeCell ref="U120:AC120"/>
    <mergeCell ref="AD120:AL120"/>
    <mergeCell ref="AM120:AN120"/>
    <mergeCell ref="B118:C118"/>
    <mergeCell ref="D118:K118"/>
    <mergeCell ref="M118:O119"/>
    <mergeCell ref="P118:T119"/>
    <mergeCell ref="U118:AC119"/>
    <mergeCell ref="AD118:AL119"/>
    <mergeCell ref="M116:O116"/>
    <mergeCell ref="P116:T116"/>
    <mergeCell ref="U116:AN116"/>
    <mergeCell ref="C117:K117"/>
    <mergeCell ref="M117:O117"/>
    <mergeCell ref="P117:T117"/>
    <mergeCell ref="U117:AC117"/>
    <mergeCell ref="AD117:AL117"/>
    <mergeCell ref="AM117:AN117"/>
    <mergeCell ref="AM113:AN114"/>
    <mergeCell ref="B114:K114"/>
    <mergeCell ref="B115:C115"/>
    <mergeCell ref="D115:K115"/>
    <mergeCell ref="M115:O115"/>
    <mergeCell ref="P115:T115"/>
    <mergeCell ref="U115:AC115"/>
    <mergeCell ref="AD115:AL115"/>
    <mergeCell ref="AM115:AN115"/>
    <mergeCell ref="B113:C113"/>
    <mergeCell ref="D113:K113"/>
    <mergeCell ref="M113:O114"/>
    <mergeCell ref="P113:T114"/>
    <mergeCell ref="U113:AC114"/>
    <mergeCell ref="AD113:AL114"/>
    <mergeCell ref="M111:O111"/>
    <mergeCell ref="P111:T111"/>
    <mergeCell ref="U111:AN111"/>
    <mergeCell ref="C112:K112"/>
    <mergeCell ref="M112:O112"/>
    <mergeCell ref="P112:T112"/>
    <mergeCell ref="U112:AC112"/>
    <mergeCell ref="AD112:AL112"/>
    <mergeCell ref="AM112:AN112"/>
    <mergeCell ref="AM108:AN109"/>
    <mergeCell ref="B109:K109"/>
    <mergeCell ref="B110:C110"/>
    <mergeCell ref="D110:K110"/>
    <mergeCell ref="M110:O110"/>
    <mergeCell ref="P110:T110"/>
    <mergeCell ref="U110:AC110"/>
    <mergeCell ref="AD110:AL110"/>
    <mergeCell ref="AM110:AN110"/>
    <mergeCell ref="B108:C108"/>
    <mergeCell ref="D108:K108"/>
    <mergeCell ref="M108:O109"/>
    <mergeCell ref="P108:T109"/>
    <mergeCell ref="U108:AC109"/>
    <mergeCell ref="AD108:AL109"/>
    <mergeCell ref="M106:O106"/>
    <mergeCell ref="P106:T106"/>
    <mergeCell ref="U106:AN106"/>
    <mergeCell ref="C107:K107"/>
    <mergeCell ref="M107:O107"/>
    <mergeCell ref="P107:T107"/>
    <mergeCell ref="U107:AC107"/>
    <mergeCell ref="AD107:AL107"/>
    <mergeCell ref="AM107:AN107"/>
    <mergeCell ref="AM103:AN104"/>
    <mergeCell ref="B104:K104"/>
    <mergeCell ref="B105:C105"/>
    <mergeCell ref="D105:K105"/>
    <mergeCell ref="M105:O105"/>
    <mergeCell ref="P105:T105"/>
    <mergeCell ref="U105:AC105"/>
    <mergeCell ref="AD105:AL105"/>
    <mergeCell ref="AM105:AN105"/>
    <mergeCell ref="B103:C103"/>
    <mergeCell ref="D103:K103"/>
    <mergeCell ref="M103:O104"/>
    <mergeCell ref="P103:T104"/>
    <mergeCell ref="U103:AC104"/>
    <mergeCell ref="AD103:AL104"/>
    <mergeCell ref="M101:O101"/>
    <mergeCell ref="P101:T101"/>
    <mergeCell ref="U101:AN101"/>
    <mergeCell ref="C102:K102"/>
    <mergeCell ref="M102:O102"/>
    <mergeCell ref="P102:T102"/>
    <mergeCell ref="U102:AC102"/>
    <mergeCell ref="AD102:AL102"/>
    <mergeCell ref="AM102:AN102"/>
    <mergeCell ref="AM98:AN99"/>
    <mergeCell ref="B99:K99"/>
    <mergeCell ref="B100:C100"/>
    <mergeCell ref="D100:K100"/>
    <mergeCell ref="M100:O100"/>
    <mergeCell ref="P100:T100"/>
    <mergeCell ref="U100:AC100"/>
    <mergeCell ref="AD100:AL100"/>
    <mergeCell ref="AM100:AN100"/>
    <mergeCell ref="B98:C98"/>
    <mergeCell ref="D98:K98"/>
    <mergeCell ref="M98:O99"/>
    <mergeCell ref="P98:T99"/>
    <mergeCell ref="U98:AC99"/>
    <mergeCell ref="AD98:AL99"/>
    <mergeCell ref="M96:O96"/>
    <mergeCell ref="P96:T96"/>
    <mergeCell ref="U96:AN96"/>
    <mergeCell ref="C97:K97"/>
    <mergeCell ref="M97:O97"/>
    <mergeCell ref="P97:T97"/>
    <mergeCell ref="U97:AC97"/>
    <mergeCell ref="AD97:AL97"/>
    <mergeCell ref="AM97:AN97"/>
    <mergeCell ref="AM93:AN94"/>
    <mergeCell ref="B94:K94"/>
    <mergeCell ref="B95:C95"/>
    <mergeCell ref="D95:K95"/>
    <mergeCell ref="M95:O95"/>
    <mergeCell ref="P95:T95"/>
    <mergeCell ref="U95:AC95"/>
    <mergeCell ref="AD95:AL95"/>
    <mergeCell ref="AM95:AN95"/>
    <mergeCell ref="B93:C93"/>
    <mergeCell ref="D93:K93"/>
    <mergeCell ref="M93:O94"/>
    <mergeCell ref="P93:T94"/>
    <mergeCell ref="U93:AC94"/>
    <mergeCell ref="AD93:AL94"/>
    <mergeCell ref="M91:O91"/>
    <mergeCell ref="P91:T91"/>
    <mergeCell ref="U91:AN91"/>
    <mergeCell ref="C92:K92"/>
    <mergeCell ref="M92:O92"/>
    <mergeCell ref="P92:T92"/>
    <mergeCell ref="U92:AC92"/>
    <mergeCell ref="AD92:AL92"/>
    <mergeCell ref="AM92:AN92"/>
    <mergeCell ref="AM88:AN89"/>
    <mergeCell ref="B89:K89"/>
    <mergeCell ref="B90:C90"/>
    <mergeCell ref="D90:K90"/>
    <mergeCell ref="M90:O90"/>
    <mergeCell ref="P90:T90"/>
    <mergeCell ref="U90:AC90"/>
    <mergeCell ref="AD90:AL90"/>
    <mergeCell ref="AM90:AN90"/>
    <mergeCell ref="B88:C88"/>
    <mergeCell ref="D88:K88"/>
    <mergeCell ref="M88:O89"/>
    <mergeCell ref="P88:T89"/>
    <mergeCell ref="U88:AC89"/>
    <mergeCell ref="AD88:AL89"/>
    <mergeCell ref="M86:O86"/>
    <mergeCell ref="P86:T86"/>
    <mergeCell ref="U86:AN86"/>
    <mergeCell ref="C87:K87"/>
    <mergeCell ref="M87:O87"/>
    <mergeCell ref="P87:T87"/>
    <mergeCell ref="U87:AC87"/>
    <mergeCell ref="AD87:AL87"/>
    <mergeCell ref="AM87:AN87"/>
    <mergeCell ref="AM83:AN84"/>
    <mergeCell ref="B84:K84"/>
    <mergeCell ref="B85:C85"/>
    <mergeCell ref="D85:K85"/>
    <mergeCell ref="M85:O85"/>
    <mergeCell ref="P85:T85"/>
    <mergeCell ref="U85:AC85"/>
    <mergeCell ref="AD85:AL85"/>
    <mergeCell ref="AM85:AN85"/>
    <mergeCell ref="B83:C83"/>
    <mergeCell ref="D83:K83"/>
    <mergeCell ref="M83:O84"/>
    <mergeCell ref="P83:T84"/>
    <mergeCell ref="U83:AC84"/>
    <mergeCell ref="AD83:AL84"/>
    <mergeCell ref="M81:O81"/>
    <mergeCell ref="P81:T81"/>
    <mergeCell ref="U81:AN81"/>
    <mergeCell ref="C82:K82"/>
    <mergeCell ref="M82:O82"/>
    <mergeCell ref="P82:T82"/>
    <mergeCell ref="U82:AC82"/>
    <mergeCell ref="AD82:AL82"/>
    <mergeCell ref="AM82:AN82"/>
    <mergeCell ref="AM78:AN79"/>
    <mergeCell ref="B79:K79"/>
    <mergeCell ref="B80:C80"/>
    <mergeCell ref="D80:K80"/>
    <mergeCell ref="M80:O80"/>
    <mergeCell ref="P80:T80"/>
    <mergeCell ref="U80:AC80"/>
    <mergeCell ref="AD80:AL80"/>
    <mergeCell ref="AM80:AN80"/>
    <mergeCell ref="B78:C78"/>
    <mergeCell ref="D78:K78"/>
    <mergeCell ref="M78:O79"/>
    <mergeCell ref="P78:T79"/>
    <mergeCell ref="U78:AC79"/>
    <mergeCell ref="AD78:AL79"/>
    <mergeCell ref="U73:AC74"/>
    <mergeCell ref="AD73:AL74"/>
    <mergeCell ref="AM73:AN74"/>
    <mergeCell ref="B74:K74"/>
    <mergeCell ref="B75:C75"/>
    <mergeCell ref="D75:K75"/>
    <mergeCell ref="M77:O77"/>
    <mergeCell ref="P77:T77"/>
    <mergeCell ref="U77:AC77"/>
    <mergeCell ref="AD77:AL77"/>
    <mergeCell ref="AM77:AN77"/>
    <mergeCell ref="U76:AN76"/>
    <mergeCell ref="C77:K77"/>
    <mergeCell ref="M76:O76"/>
    <mergeCell ref="P76:T76"/>
    <mergeCell ref="M75:O75"/>
    <mergeCell ref="P75:T75"/>
    <mergeCell ref="AM68:AN69"/>
    <mergeCell ref="B69:K69"/>
    <mergeCell ref="B70:C70"/>
    <mergeCell ref="D70:K70"/>
    <mergeCell ref="U70:AC70"/>
    <mergeCell ref="AD70:AL70"/>
    <mergeCell ref="AM70:AN70"/>
    <mergeCell ref="U62:AC62"/>
    <mergeCell ref="AD62:AL62"/>
    <mergeCell ref="AM62:AN62"/>
    <mergeCell ref="B63:C63"/>
    <mergeCell ref="D63:K63"/>
    <mergeCell ref="M63:O64"/>
    <mergeCell ref="P63:T64"/>
    <mergeCell ref="U63:AC64"/>
    <mergeCell ref="AD63:AL64"/>
    <mergeCell ref="AM63:AN64"/>
    <mergeCell ref="M68:O69"/>
    <mergeCell ref="P68:T69"/>
    <mergeCell ref="B68:C68"/>
    <mergeCell ref="D68:K68"/>
    <mergeCell ref="U68:AC69"/>
    <mergeCell ref="AD68:AL69"/>
    <mergeCell ref="M66:O66"/>
    <mergeCell ref="P66:T66"/>
    <mergeCell ref="U66:AN66"/>
    <mergeCell ref="C67:K67"/>
    <mergeCell ref="M67:O67"/>
    <mergeCell ref="P67:T67"/>
    <mergeCell ref="U67:AC67"/>
    <mergeCell ref="AD67:AL67"/>
    <mergeCell ref="AM67:AN67"/>
    <mergeCell ref="D58:K58"/>
    <mergeCell ref="M58:O59"/>
    <mergeCell ref="P58:T59"/>
    <mergeCell ref="U58:AC59"/>
    <mergeCell ref="AD58:AL59"/>
    <mergeCell ref="AM58:AN59"/>
    <mergeCell ref="B59:K59"/>
    <mergeCell ref="U53:AC54"/>
    <mergeCell ref="AD53:AL54"/>
    <mergeCell ref="AM53:AN54"/>
    <mergeCell ref="B54:K54"/>
    <mergeCell ref="B55:C55"/>
    <mergeCell ref="D55:K55"/>
    <mergeCell ref="AM48:AN49"/>
    <mergeCell ref="B49:K49"/>
    <mergeCell ref="B50:C50"/>
    <mergeCell ref="D50:K50"/>
    <mergeCell ref="U50:AC50"/>
    <mergeCell ref="AD50:AL50"/>
    <mergeCell ref="AM50:AN50"/>
    <mergeCell ref="B58:C58"/>
    <mergeCell ref="M57:O57"/>
    <mergeCell ref="P57:T57"/>
    <mergeCell ref="U57:AC57"/>
    <mergeCell ref="AD57:AL57"/>
    <mergeCell ref="AM57:AN57"/>
    <mergeCell ref="U56:AN56"/>
    <mergeCell ref="C57:K57"/>
    <mergeCell ref="M56:O56"/>
    <mergeCell ref="P56:T56"/>
    <mergeCell ref="M55:O55"/>
    <mergeCell ref="P55:T55"/>
    <mergeCell ref="U42:AC42"/>
    <mergeCell ref="AD42:AL42"/>
    <mergeCell ref="AM42:AN42"/>
    <mergeCell ref="B43:C43"/>
    <mergeCell ref="D43:K43"/>
    <mergeCell ref="M43:O44"/>
    <mergeCell ref="P43:T44"/>
    <mergeCell ref="U43:AC44"/>
    <mergeCell ref="AD43:AL44"/>
    <mergeCell ref="AM43:AN44"/>
    <mergeCell ref="D38:K38"/>
    <mergeCell ref="M38:O39"/>
    <mergeCell ref="P38:T39"/>
    <mergeCell ref="U38:AC39"/>
    <mergeCell ref="AD38:AL39"/>
    <mergeCell ref="AM38:AN39"/>
    <mergeCell ref="B39:K39"/>
    <mergeCell ref="B44:K44"/>
    <mergeCell ref="M42:O42"/>
    <mergeCell ref="P42:T42"/>
    <mergeCell ref="C42:K42"/>
    <mergeCell ref="AM40:AN40"/>
    <mergeCell ref="M41:O41"/>
    <mergeCell ref="P41:T41"/>
    <mergeCell ref="U41:AN41"/>
    <mergeCell ref="B40:C40"/>
    <mergeCell ref="D40:K40"/>
    <mergeCell ref="M40:O40"/>
    <mergeCell ref="P40:T40"/>
    <mergeCell ref="U40:AC40"/>
    <mergeCell ref="AD40:AL40"/>
    <mergeCell ref="B38:C38"/>
    <mergeCell ref="AM28:AN29"/>
    <mergeCell ref="B29:K29"/>
    <mergeCell ref="B30:C30"/>
    <mergeCell ref="D30:K30"/>
    <mergeCell ref="U30:AC30"/>
    <mergeCell ref="AD30:AL30"/>
    <mergeCell ref="AM30:AN30"/>
    <mergeCell ref="AM23:AN24"/>
    <mergeCell ref="B24:K24"/>
    <mergeCell ref="M27:O27"/>
    <mergeCell ref="P27:T27"/>
    <mergeCell ref="U27:AC27"/>
    <mergeCell ref="AD27:AL27"/>
    <mergeCell ref="AM27:AN27"/>
    <mergeCell ref="C27:K27"/>
    <mergeCell ref="M30:O30"/>
    <mergeCell ref="P30:T30"/>
    <mergeCell ref="M28:O29"/>
    <mergeCell ref="P28:T29"/>
    <mergeCell ref="B28:C28"/>
    <mergeCell ref="D28:K28"/>
    <mergeCell ref="U28:AC29"/>
    <mergeCell ref="AD28:AL29"/>
    <mergeCell ref="M26:O26"/>
    <mergeCell ref="P26:T26"/>
    <mergeCell ref="U26:AN26"/>
    <mergeCell ref="B25:C25"/>
    <mergeCell ref="D25:K25"/>
    <mergeCell ref="M25:O25"/>
    <mergeCell ref="P25:T25"/>
    <mergeCell ref="U25:AC25"/>
    <mergeCell ref="AD25:AL25"/>
    <mergeCell ref="U75:AC75"/>
    <mergeCell ref="AD75:AL75"/>
    <mergeCell ref="AM75:AN75"/>
    <mergeCell ref="M73:O74"/>
    <mergeCell ref="AM72:AN72"/>
    <mergeCell ref="B73:C73"/>
    <mergeCell ref="D73:K73"/>
    <mergeCell ref="C72:K72"/>
    <mergeCell ref="P73:T74"/>
    <mergeCell ref="M72:O72"/>
    <mergeCell ref="P72:T72"/>
    <mergeCell ref="U72:AC72"/>
    <mergeCell ref="AD72:AL72"/>
    <mergeCell ref="M70:O70"/>
    <mergeCell ref="P70:T70"/>
    <mergeCell ref="M71:O71"/>
    <mergeCell ref="P71:T71"/>
    <mergeCell ref="U71:AN71"/>
    <mergeCell ref="B65:C65"/>
    <mergeCell ref="D65:K65"/>
    <mergeCell ref="M65:O65"/>
    <mergeCell ref="P65:T65"/>
    <mergeCell ref="U65:AC65"/>
    <mergeCell ref="AD65:AL65"/>
    <mergeCell ref="AM65:AN65"/>
    <mergeCell ref="B64:K64"/>
    <mergeCell ref="M62:O62"/>
    <mergeCell ref="P62:T62"/>
    <mergeCell ref="C62:K62"/>
    <mergeCell ref="AM60:AN60"/>
    <mergeCell ref="M61:O61"/>
    <mergeCell ref="P61:T61"/>
    <mergeCell ref="U61:AN61"/>
    <mergeCell ref="B60:C60"/>
    <mergeCell ref="D60:K60"/>
    <mergeCell ref="M60:O60"/>
    <mergeCell ref="P60:T60"/>
    <mergeCell ref="U60:AC60"/>
    <mergeCell ref="AD60:AL60"/>
    <mergeCell ref="U55:AC55"/>
    <mergeCell ref="AD55:AL55"/>
    <mergeCell ref="AM55:AN55"/>
    <mergeCell ref="M53:O54"/>
    <mergeCell ref="AM52:AN52"/>
    <mergeCell ref="B53:C53"/>
    <mergeCell ref="D53:K53"/>
    <mergeCell ref="C52:K52"/>
    <mergeCell ref="P53:T54"/>
    <mergeCell ref="M52:O52"/>
    <mergeCell ref="P52:T52"/>
    <mergeCell ref="U52:AC52"/>
    <mergeCell ref="AD52:AL52"/>
    <mergeCell ref="M50:O50"/>
    <mergeCell ref="P50:T50"/>
    <mergeCell ref="M51:O51"/>
    <mergeCell ref="P51:T51"/>
    <mergeCell ref="U51:AN51"/>
    <mergeCell ref="M48:O49"/>
    <mergeCell ref="P48:T49"/>
    <mergeCell ref="B48:C48"/>
    <mergeCell ref="D48:K48"/>
    <mergeCell ref="U48:AC49"/>
    <mergeCell ref="AD48:AL49"/>
    <mergeCell ref="M46:O46"/>
    <mergeCell ref="P46:T46"/>
    <mergeCell ref="U46:AN46"/>
    <mergeCell ref="C47:K47"/>
    <mergeCell ref="M47:O47"/>
    <mergeCell ref="P47:T47"/>
    <mergeCell ref="U47:AC47"/>
    <mergeCell ref="AD47:AL47"/>
    <mergeCell ref="AM47:AN47"/>
    <mergeCell ref="B45:C45"/>
    <mergeCell ref="D45:K45"/>
    <mergeCell ref="M45:O45"/>
    <mergeCell ref="P45:T45"/>
    <mergeCell ref="U45:AC45"/>
    <mergeCell ref="AD45:AL45"/>
    <mergeCell ref="AM45:AN45"/>
    <mergeCell ref="M37:O37"/>
    <mergeCell ref="P37:T37"/>
    <mergeCell ref="U37:AC37"/>
    <mergeCell ref="AD37:AL37"/>
    <mergeCell ref="AM37:AN37"/>
    <mergeCell ref="U36:AN36"/>
    <mergeCell ref="C37:K37"/>
    <mergeCell ref="M36:O36"/>
    <mergeCell ref="P36:T36"/>
    <mergeCell ref="M35:O35"/>
    <mergeCell ref="P35:T35"/>
    <mergeCell ref="U35:AC35"/>
    <mergeCell ref="AD35:AL35"/>
    <mergeCell ref="AM35:AN35"/>
    <mergeCell ref="M33:O34"/>
    <mergeCell ref="AM32:AN32"/>
    <mergeCell ref="B33:C33"/>
    <mergeCell ref="D33:K33"/>
    <mergeCell ref="C32:K32"/>
    <mergeCell ref="P33:T34"/>
    <mergeCell ref="M32:O32"/>
    <mergeCell ref="P32:T32"/>
    <mergeCell ref="U32:AC32"/>
    <mergeCell ref="AD32:AL32"/>
    <mergeCell ref="U33:AC34"/>
    <mergeCell ref="AD33:AL34"/>
    <mergeCell ref="AM33:AN34"/>
    <mergeCell ref="B34:K34"/>
    <mergeCell ref="B35:C35"/>
    <mergeCell ref="D35:K35"/>
    <mergeCell ref="AM25:AN25"/>
    <mergeCell ref="M23:O24"/>
    <mergeCell ref="P23:T24"/>
    <mergeCell ref="B23:C23"/>
    <mergeCell ref="D23:K23"/>
    <mergeCell ref="U23:AC24"/>
    <mergeCell ref="AD23:AL24"/>
    <mergeCell ref="C16:F16"/>
    <mergeCell ref="H16:I16"/>
    <mergeCell ref="J16:AN16"/>
    <mergeCell ref="H17:I17"/>
    <mergeCell ref="C22:K22"/>
    <mergeCell ref="M22:O22"/>
    <mergeCell ref="P22:T22"/>
    <mergeCell ref="U22:AC22"/>
    <mergeCell ref="AD22:AL22"/>
    <mergeCell ref="AM22:AN22"/>
    <mergeCell ref="B18:H18"/>
    <mergeCell ref="I18:J18"/>
    <mergeCell ref="B19:C20"/>
    <mergeCell ref="D19:AN20"/>
    <mergeCell ref="C14:F14"/>
    <mergeCell ref="H14:I14"/>
    <mergeCell ref="J14:AN14"/>
    <mergeCell ref="C15:F15"/>
    <mergeCell ref="H15:I15"/>
    <mergeCell ref="J15:AN15"/>
    <mergeCell ref="C12:F12"/>
    <mergeCell ref="H12:I12"/>
    <mergeCell ref="J12:AN12"/>
    <mergeCell ref="C13:F13"/>
    <mergeCell ref="H13:I13"/>
    <mergeCell ref="J13:AN13"/>
    <mergeCell ref="C10:F10"/>
    <mergeCell ref="H10:I10"/>
    <mergeCell ref="J10:AN10"/>
    <mergeCell ref="C11:F11"/>
    <mergeCell ref="H11:I11"/>
    <mergeCell ref="J11:AN11"/>
    <mergeCell ref="C8:F8"/>
    <mergeCell ref="H8:I8"/>
    <mergeCell ref="J8:AN8"/>
    <mergeCell ref="C9:F9"/>
    <mergeCell ref="H9:I9"/>
    <mergeCell ref="J9:AN9"/>
    <mergeCell ref="B3:AN3"/>
    <mergeCell ref="B6:AN6"/>
    <mergeCell ref="C7:F7"/>
    <mergeCell ref="H7:I7"/>
    <mergeCell ref="J7:AN7"/>
    <mergeCell ref="B1:AN1"/>
    <mergeCell ref="B2:C2"/>
    <mergeCell ref="D2:S2"/>
    <mergeCell ref="T2:U2"/>
    <mergeCell ref="V2:AC2"/>
    <mergeCell ref="AD2:AE2"/>
    <mergeCell ref="AF2:AK2"/>
    <mergeCell ref="AL2:AM2"/>
    <mergeCell ref="B4:F4"/>
    <mergeCell ref="H4:I4"/>
    <mergeCell ref="J4:AN5"/>
    <mergeCell ref="B5:F5"/>
    <mergeCell ref="H5:I5"/>
  </mergeCells>
  <conditionalFormatting sqref="H17:I17 H21:I21">
    <cfRule type="cellIs" dxfId="2" priority="1" operator="equal">
      <formula>0</formula>
    </cfRule>
    <cfRule type="cellIs" dxfId="1" priority="2" operator="lessThan">
      <formula>1</formula>
    </cfRule>
    <cfRule type="cellIs" dxfId="0" priority="3" operator="greaterThan">
      <formula>1</formula>
    </cfRule>
  </conditionalFormatting>
  <pageMargins left="0.7" right="0.7" top="0.3" bottom="0.75" header="0" footer="0.3"/>
  <pageSetup scale="49" orientation="portrait" horizontalDpi="1200" verticalDpi="1200" r:id="rId1"/>
  <headerFooter differentFirst="1" alignWithMargins="0">
    <oddFooter>&amp;LCONFIDENTIAL &amp;&amp; PROPRIETARY PROPERTY OF W.R. BERKLEY CORPORATION&amp;R&amp;P</oddFooter>
    <firstFooter>&amp;LCONFIDENTIAL &amp;&amp; PROPRIETARY PROPERTY OF W.R. BERKLEY CORPORATION&amp;R&amp;P</firstFooter>
  </headerFooter>
  <rowBreaks count="1" manualBreakCount="1">
    <brk id="111" max="39"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E5F7CA36-F438-4A4A-BAA7-7FBCC16D1A26}">
          <x14:formula1>
            <xm:f>Control!$D$20:$D$28</xm:f>
          </x14:formula1>
          <xm:sqref>D25 D30 D35 D40 D45 D50 D55 D60 D65 D70 D75 D80 D85 D90 D95 D100 D105 D110 D115 D120 D125 D130 D135 D140 D145 D150 D155 D160 D165 D170 D175 D180 D185 D190 D195 D200 D205 D210 D215 D220</xm:sqref>
        </x14:dataValidation>
        <x14:dataValidation type="list" allowBlank="1" showInputMessage="1" showErrorMessage="1" xr:uid="{F1C08218-058E-40D3-B2B8-239B2D50932E}">
          <x14:formula1>
            <xm:f>Control!$I$1:$I$48</xm:f>
          </x14:formula1>
          <xm:sqref>C7:F16</xm:sqref>
        </x14:dataValidation>
        <x14:dataValidation type="list" allowBlank="1" showInputMessage="1" promptTitle="Note:" prompt="If not listed, please type directly in the field." xr:uid="{6A51AF43-8CE0-44ED-8CA1-B297687D7B24}">
          <x14:formula1>
            <xm:f>Control!$B$39:$B$65</xm:f>
          </x14:formula1>
          <xm:sqref>P25:T25 P30:T30 P35:T35 P40:T40 P45:T45 P50:T50 P55:T55 P60:T60 P65:T65 P70:T70 P75:T75 P80:T80 P85:T85 P90:T90 P95:T95 P100:T100 P105:T105 P110:T110 P115:T115 P120:T120 P125:T125 P130:T130 P135:T135 P140:T140 P145:T145 P150:T150 P155:T155 P160:T160 P165:T165 P170:T170 P175:T175 P180:T180 P185:T185 P190:T190 P195:T195 P200:T200 P205:T205 P210:T210 P215:T215 P220:T220</xm:sqref>
        </x14:dataValidation>
        <x14:dataValidation type="list" allowBlank="1" showInputMessage="1" showErrorMessage="1" xr:uid="{BD3881CD-E318-42A8-B786-2607AB60C1A7}">
          <x14:formula1>
            <xm:f>Control!$B$35:$B$36</xm:f>
          </x14:formula1>
          <xm:sqref>I18:J18</xm:sqref>
        </x14:dataValidation>
        <x14:dataValidation type="list" allowBlank="1" showInputMessage="1" showErrorMessage="1" xr:uid="{3B1B9E69-83F3-49F1-BED1-FB3FBA1FE9CD}">
          <x14:formula1>
            <xm:f>Control!$I$52:$I$61</xm:f>
          </x14:formula1>
          <xm:sqref>D23:K23 D218:K218 D213:K213 D208:K208 D203:K203 D198:K198 D193:K193 D188:K188 D183:K183 D178:K178 D173:K173 D168:K168 D163:K163 D158:K158 D153:K153 D148:K148 D143:K143 D138:K138 D133:K133 D128:K128 D123:K123 D118:K118 D113:K113 D108:K108 D103:K103 D98:K98 D93:K93 D88:K88 D83:K83 D78:K78 D73:K73 D68:K68 D63:K63 D58:K58 D53:K53 D48:K48 D43:K43 D38:K38 D33:K33 D28:K28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31E3-465A-40E2-B6D0-467841C58DE2}">
  <sheetPr codeName="Sheet4">
    <tabColor rgb="FF4A9C2D"/>
  </sheetPr>
  <dimension ref="A1:AN32"/>
  <sheetViews>
    <sheetView showGridLines="0" zoomScaleNormal="100" workbookViewId="0">
      <pane ySplit="2" topLeftCell="A3" activePane="bottomLeft" state="frozen"/>
      <selection pane="bottomLeft" activeCell="B3" sqref="B3:F3"/>
    </sheetView>
  </sheetViews>
  <sheetFormatPr defaultColWidth="9.296875" defaultRowHeight="13" x14ac:dyDescent="0.3"/>
  <cols>
    <col min="1" max="1" width="3.296875" style="15" customWidth="1"/>
    <col min="2" max="5" width="1.796875" style="3" customWidth="1"/>
    <col min="6" max="6" width="15.796875" style="3" customWidth="1"/>
    <col min="7" max="11" width="1.796875" style="3" customWidth="1"/>
    <col min="12" max="12" width="24.796875" style="3" customWidth="1"/>
    <col min="13" max="17" width="1.796875" style="3" customWidth="1"/>
    <col min="18" max="20" width="6.296875" style="3" customWidth="1"/>
    <col min="21" max="27" width="6.5" style="3" customWidth="1"/>
    <col min="28" max="30" width="5" style="3" customWidth="1"/>
    <col min="31" max="31" width="5.5" style="3" customWidth="1"/>
    <col min="32" max="32" width="7.5" style="3" customWidth="1"/>
    <col min="33" max="33" width="5.5" style="3" customWidth="1"/>
    <col min="34" max="37" width="4" style="3" customWidth="1"/>
    <col min="38" max="38" width="9.296875" style="3"/>
    <col min="39" max="39" width="8.19921875" style="3" customWidth="1"/>
    <col min="40" max="16384" width="9.296875" style="3"/>
  </cols>
  <sheetData>
    <row r="1" spans="1:40" ht="70" customHeight="1" x14ac:dyDescent="0.3">
      <c r="B1" s="290" t="s">
        <v>408</v>
      </c>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16"/>
    </row>
    <row r="2" spans="1:40" ht="30" customHeight="1" x14ac:dyDescent="0.3">
      <c r="B2" s="289" t="s">
        <v>163</v>
      </c>
      <c r="C2" s="289"/>
      <c r="D2" s="289"/>
      <c r="E2" s="289"/>
      <c r="F2" s="289"/>
      <c r="G2" s="289" t="s">
        <v>164</v>
      </c>
      <c r="H2" s="289"/>
      <c r="I2" s="289"/>
      <c r="J2" s="289"/>
      <c r="K2" s="289"/>
      <c r="L2" s="289"/>
      <c r="M2" s="289" t="s">
        <v>165</v>
      </c>
      <c r="N2" s="289"/>
      <c r="O2" s="289"/>
      <c r="P2" s="289"/>
      <c r="Q2" s="289"/>
      <c r="R2" s="289" t="s">
        <v>166</v>
      </c>
      <c r="S2" s="289"/>
      <c r="T2" s="289"/>
      <c r="U2" s="289" t="s">
        <v>167</v>
      </c>
      <c r="V2" s="289"/>
      <c r="W2" s="289"/>
      <c r="X2" s="289"/>
      <c r="Y2" s="289"/>
      <c r="Z2" s="289"/>
      <c r="AA2" s="289"/>
      <c r="AB2" s="289" t="s">
        <v>156</v>
      </c>
      <c r="AC2" s="289"/>
      <c r="AD2" s="289"/>
      <c r="AE2" s="287" t="s">
        <v>333</v>
      </c>
      <c r="AF2" s="287"/>
      <c r="AG2" s="287"/>
      <c r="AH2" s="287"/>
      <c r="AI2" s="287"/>
      <c r="AJ2" s="288" t="s">
        <v>334</v>
      </c>
      <c r="AK2" s="288"/>
      <c r="AL2" s="288"/>
      <c r="AM2" s="288"/>
    </row>
    <row r="3" spans="1:40" x14ac:dyDescent="0.3">
      <c r="A3" s="15">
        <v>1</v>
      </c>
      <c r="B3" s="82"/>
      <c r="C3" s="82"/>
      <c r="D3" s="82"/>
      <c r="E3" s="82"/>
      <c r="F3" s="82"/>
      <c r="G3" s="82"/>
      <c r="H3" s="82"/>
      <c r="I3" s="82"/>
      <c r="J3" s="82"/>
      <c r="K3" s="82"/>
      <c r="L3" s="82"/>
      <c r="M3" s="82"/>
      <c r="N3" s="82"/>
      <c r="O3" s="82"/>
      <c r="P3" s="82"/>
      <c r="Q3" s="82"/>
      <c r="R3" s="164"/>
      <c r="S3" s="82"/>
      <c r="T3" s="82"/>
      <c r="U3" s="82"/>
      <c r="V3" s="82"/>
      <c r="W3" s="82"/>
      <c r="X3" s="82"/>
      <c r="Y3" s="82"/>
      <c r="Z3" s="82"/>
      <c r="AA3" s="82"/>
      <c r="AB3" s="82"/>
      <c r="AC3" s="82"/>
      <c r="AD3" s="82"/>
      <c r="AE3" s="286"/>
      <c r="AF3" s="286"/>
      <c r="AG3" s="286"/>
      <c r="AH3" s="286"/>
      <c r="AI3" s="286"/>
      <c r="AJ3" s="164"/>
      <c r="AK3" s="164"/>
      <c r="AL3" s="164"/>
      <c r="AM3" s="164"/>
    </row>
    <row r="4" spans="1:40" x14ac:dyDescent="0.3">
      <c r="A4" s="15">
        <v>2</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286"/>
      <c r="AF4" s="286"/>
      <c r="AG4" s="286"/>
      <c r="AH4" s="286"/>
      <c r="AI4" s="286"/>
      <c r="AJ4" s="164"/>
      <c r="AK4" s="164"/>
      <c r="AL4" s="164"/>
      <c r="AM4" s="164"/>
    </row>
    <row r="5" spans="1:40" x14ac:dyDescent="0.3">
      <c r="A5" s="15">
        <v>3</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286"/>
      <c r="AF5" s="286"/>
      <c r="AG5" s="286"/>
      <c r="AH5" s="286"/>
      <c r="AI5" s="286"/>
      <c r="AJ5" s="164"/>
      <c r="AK5" s="164"/>
      <c r="AL5" s="164"/>
      <c r="AM5" s="164"/>
    </row>
    <row r="6" spans="1:40" x14ac:dyDescent="0.3">
      <c r="A6" s="15">
        <v>4</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286"/>
      <c r="AF6" s="286"/>
      <c r="AG6" s="286"/>
      <c r="AH6" s="286"/>
      <c r="AI6" s="286"/>
      <c r="AJ6" s="164"/>
      <c r="AK6" s="164"/>
      <c r="AL6" s="164"/>
      <c r="AM6" s="164"/>
    </row>
    <row r="7" spans="1:40" x14ac:dyDescent="0.3">
      <c r="A7" s="15">
        <v>5</v>
      </c>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286"/>
      <c r="AF7" s="286"/>
      <c r="AG7" s="286"/>
      <c r="AH7" s="286"/>
      <c r="AI7" s="286"/>
      <c r="AJ7" s="164"/>
      <c r="AK7" s="164"/>
      <c r="AL7" s="164"/>
      <c r="AM7" s="164"/>
    </row>
    <row r="8" spans="1:40" x14ac:dyDescent="0.3">
      <c r="A8" s="15">
        <v>6</v>
      </c>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286"/>
      <c r="AF8" s="286"/>
      <c r="AG8" s="286"/>
      <c r="AH8" s="286"/>
      <c r="AI8" s="286"/>
      <c r="AJ8" s="164"/>
      <c r="AK8" s="164"/>
      <c r="AL8" s="164"/>
      <c r="AM8" s="164"/>
    </row>
    <row r="9" spans="1:40" x14ac:dyDescent="0.3">
      <c r="A9" s="15">
        <v>7</v>
      </c>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286"/>
      <c r="AF9" s="286"/>
      <c r="AG9" s="286"/>
      <c r="AH9" s="286"/>
      <c r="AI9" s="286"/>
      <c r="AJ9" s="164"/>
      <c r="AK9" s="164"/>
      <c r="AL9" s="164"/>
      <c r="AM9" s="164"/>
    </row>
    <row r="10" spans="1:40" x14ac:dyDescent="0.3">
      <c r="A10" s="15">
        <v>8</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286"/>
      <c r="AF10" s="286"/>
      <c r="AG10" s="286"/>
      <c r="AH10" s="286"/>
      <c r="AI10" s="286"/>
      <c r="AJ10" s="164"/>
      <c r="AK10" s="164"/>
      <c r="AL10" s="164"/>
      <c r="AM10" s="164"/>
    </row>
    <row r="11" spans="1:40" x14ac:dyDescent="0.3">
      <c r="A11" s="15">
        <v>9</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286"/>
      <c r="AF11" s="286"/>
      <c r="AG11" s="286"/>
      <c r="AH11" s="286"/>
      <c r="AI11" s="286"/>
      <c r="AJ11" s="164"/>
      <c r="AK11" s="164"/>
      <c r="AL11" s="164"/>
      <c r="AM11" s="164"/>
    </row>
    <row r="12" spans="1:40" x14ac:dyDescent="0.3">
      <c r="A12" s="15">
        <v>10</v>
      </c>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286"/>
      <c r="AF12" s="286"/>
      <c r="AG12" s="286"/>
      <c r="AH12" s="286"/>
      <c r="AI12" s="286"/>
      <c r="AJ12" s="164"/>
      <c r="AK12" s="164"/>
      <c r="AL12" s="164"/>
      <c r="AM12" s="164"/>
    </row>
    <row r="13" spans="1:40" x14ac:dyDescent="0.3">
      <c r="A13" s="15">
        <v>11</v>
      </c>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286"/>
      <c r="AF13" s="286"/>
      <c r="AG13" s="286"/>
      <c r="AH13" s="286"/>
      <c r="AI13" s="286"/>
      <c r="AJ13" s="164"/>
      <c r="AK13" s="164"/>
      <c r="AL13" s="164"/>
      <c r="AM13" s="164"/>
    </row>
    <row r="14" spans="1:40" x14ac:dyDescent="0.3">
      <c r="A14" s="15">
        <v>12</v>
      </c>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286"/>
      <c r="AF14" s="286"/>
      <c r="AG14" s="286"/>
      <c r="AH14" s="286"/>
      <c r="AI14" s="286"/>
      <c r="AJ14" s="164"/>
      <c r="AK14" s="164"/>
      <c r="AL14" s="164"/>
      <c r="AM14" s="164"/>
    </row>
    <row r="15" spans="1:40" x14ac:dyDescent="0.3">
      <c r="A15" s="15">
        <v>13</v>
      </c>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286"/>
      <c r="AF15" s="286"/>
      <c r="AG15" s="286"/>
      <c r="AH15" s="286"/>
      <c r="AI15" s="286"/>
      <c r="AJ15" s="164"/>
      <c r="AK15" s="164"/>
      <c r="AL15" s="164"/>
      <c r="AM15" s="164"/>
    </row>
    <row r="16" spans="1:40" x14ac:dyDescent="0.3">
      <c r="A16" s="15">
        <v>14</v>
      </c>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286"/>
      <c r="AF16" s="286"/>
      <c r="AG16" s="286"/>
      <c r="AH16" s="286"/>
      <c r="AI16" s="286"/>
      <c r="AJ16" s="164"/>
      <c r="AK16" s="164"/>
      <c r="AL16" s="164"/>
      <c r="AM16" s="164"/>
    </row>
    <row r="17" spans="1:39" x14ac:dyDescent="0.3">
      <c r="A17" s="15">
        <v>15</v>
      </c>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286"/>
      <c r="AF17" s="286"/>
      <c r="AG17" s="286"/>
      <c r="AH17" s="286"/>
      <c r="AI17" s="286"/>
      <c r="AJ17" s="164"/>
      <c r="AK17" s="164"/>
      <c r="AL17" s="164"/>
      <c r="AM17" s="164"/>
    </row>
    <row r="18" spans="1:39" x14ac:dyDescent="0.3">
      <c r="A18" s="15">
        <v>16</v>
      </c>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286"/>
      <c r="AF18" s="286"/>
      <c r="AG18" s="286"/>
      <c r="AH18" s="286"/>
      <c r="AI18" s="286"/>
      <c r="AJ18" s="164"/>
      <c r="AK18" s="164"/>
      <c r="AL18" s="164"/>
      <c r="AM18" s="164"/>
    </row>
    <row r="19" spans="1:39" x14ac:dyDescent="0.3">
      <c r="A19" s="15">
        <v>17</v>
      </c>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286"/>
      <c r="AF19" s="286"/>
      <c r="AG19" s="286"/>
      <c r="AH19" s="286"/>
      <c r="AI19" s="286"/>
      <c r="AJ19" s="164"/>
      <c r="AK19" s="164"/>
      <c r="AL19" s="164"/>
      <c r="AM19" s="164"/>
    </row>
    <row r="20" spans="1:39" x14ac:dyDescent="0.3">
      <c r="A20" s="15">
        <v>18</v>
      </c>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286"/>
      <c r="AF20" s="286"/>
      <c r="AG20" s="286"/>
      <c r="AH20" s="286"/>
      <c r="AI20" s="286"/>
      <c r="AJ20" s="164"/>
      <c r="AK20" s="164"/>
      <c r="AL20" s="164"/>
      <c r="AM20" s="164"/>
    </row>
    <row r="21" spans="1:39" x14ac:dyDescent="0.3">
      <c r="A21" s="15">
        <v>19</v>
      </c>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286"/>
      <c r="AF21" s="286"/>
      <c r="AG21" s="286"/>
      <c r="AH21" s="286"/>
      <c r="AI21" s="286"/>
      <c r="AJ21" s="164"/>
      <c r="AK21" s="164"/>
      <c r="AL21" s="164"/>
      <c r="AM21" s="164"/>
    </row>
    <row r="22" spans="1:39" x14ac:dyDescent="0.3">
      <c r="A22" s="15">
        <v>20</v>
      </c>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286"/>
      <c r="AF22" s="286"/>
      <c r="AG22" s="286"/>
      <c r="AH22" s="286"/>
      <c r="AI22" s="286"/>
      <c r="AJ22" s="164"/>
      <c r="AK22" s="164"/>
      <c r="AL22" s="164"/>
      <c r="AM22" s="164"/>
    </row>
    <row r="23" spans="1:39" x14ac:dyDescent="0.3">
      <c r="A23" s="15">
        <v>21</v>
      </c>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286"/>
      <c r="AF23" s="286"/>
      <c r="AG23" s="286"/>
      <c r="AH23" s="286"/>
      <c r="AI23" s="286"/>
      <c r="AJ23" s="164"/>
      <c r="AK23" s="164"/>
      <c r="AL23" s="164"/>
      <c r="AM23" s="164"/>
    </row>
    <row r="24" spans="1:39" x14ac:dyDescent="0.3">
      <c r="A24" s="15">
        <v>22</v>
      </c>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286"/>
      <c r="AF24" s="286"/>
      <c r="AG24" s="286"/>
      <c r="AH24" s="286"/>
      <c r="AI24" s="286"/>
      <c r="AJ24" s="164"/>
      <c r="AK24" s="164"/>
      <c r="AL24" s="164"/>
      <c r="AM24" s="164"/>
    </row>
    <row r="25" spans="1:39" x14ac:dyDescent="0.3">
      <c r="A25" s="15">
        <v>23</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286"/>
      <c r="AF25" s="286"/>
      <c r="AG25" s="286"/>
      <c r="AH25" s="286"/>
      <c r="AI25" s="286"/>
      <c r="AJ25" s="164"/>
      <c r="AK25" s="164"/>
      <c r="AL25" s="164"/>
      <c r="AM25" s="164"/>
    </row>
    <row r="26" spans="1:39" x14ac:dyDescent="0.3">
      <c r="A26" s="15">
        <v>24</v>
      </c>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286"/>
      <c r="AF26" s="286"/>
      <c r="AG26" s="286"/>
      <c r="AH26" s="286"/>
      <c r="AI26" s="286"/>
      <c r="AJ26" s="164"/>
      <c r="AK26" s="164"/>
      <c r="AL26" s="164"/>
      <c r="AM26" s="164"/>
    </row>
    <row r="27" spans="1:39" x14ac:dyDescent="0.3">
      <c r="A27" s="15">
        <v>25</v>
      </c>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286"/>
      <c r="AF27" s="286"/>
      <c r="AG27" s="286"/>
      <c r="AH27" s="286"/>
      <c r="AI27" s="286"/>
      <c r="AJ27" s="164"/>
      <c r="AK27" s="164"/>
      <c r="AL27" s="164"/>
      <c r="AM27" s="164"/>
    </row>
    <row r="28" spans="1:39" x14ac:dyDescent="0.3">
      <c r="A28" s="15">
        <v>26</v>
      </c>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286"/>
      <c r="AF28" s="286"/>
      <c r="AG28" s="286"/>
      <c r="AH28" s="286"/>
      <c r="AI28" s="286"/>
      <c r="AJ28" s="164"/>
      <c r="AK28" s="164"/>
      <c r="AL28" s="164"/>
      <c r="AM28" s="164"/>
    </row>
    <row r="29" spans="1:39" x14ac:dyDescent="0.3">
      <c r="A29" s="15">
        <v>27</v>
      </c>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286"/>
      <c r="AF29" s="286"/>
      <c r="AG29" s="286"/>
      <c r="AH29" s="286"/>
      <c r="AI29" s="286"/>
      <c r="AJ29" s="164"/>
      <c r="AK29" s="164"/>
      <c r="AL29" s="164"/>
      <c r="AM29" s="164"/>
    </row>
    <row r="30" spans="1:39" x14ac:dyDescent="0.3">
      <c r="A30" s="15">
        <v>28</v>
      </c>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286"/>
      <c r="AF30" s="286"/>
      <c r="AG30" s="286"/>
      <c r="AH30" s="286"/>
      <c r="AI30" s="286"/>
      <c r="AJ30" s="164"/>
      <c r="AK30" s="164"/>
      <c r="AL30" s="164"/>
      <c r="AM30" s="164"/>
    </row>
    <row r="31" spans="1:39" x14ac:dyDescent="0.3">
      <c r="A31" s="15">
        <v>29</v>
      </c>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286"/>
      <c r="AF31" s="286"/>
      <c r="AG31" s="286"/>
      <c r="AH31" s="286"/>
      <c r="AI31" s="286"/>
      <c r="AJ31" s="164"/>
      <c r="AK31" s="164"/>
      <c r="AL31" s="164"/>
      <c r="AM31" s="164"/>
    </row>
    <row r="32" spans="1:39" x14ac:dyDescent="0.3">
      <c r="A32" s="15">
        <v>30</v>
      </c>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286"/>
      <c r="AF32" s="286"/>
      <c r="AG32" s="286"/>
      <c r="AH32" s="286"/>
      <c r="AI32" s="286"/>
      <c r="AJ32" s="164"/>
      <c r="AK32" s="164"/>
      <c r="AL32" s="164"/>
      <c r="AM32" s="164"/>
    </row>
  </sheetData>
  <sheetProtection algorithmName="SHA-512" hashValue="JilCD+iz6W6KB3cgdYyYmv1b2QzOlHbEpevJp6XhVOY4e84YMGmKC3tmgF7/+rzXihd7mcCFZgHtBq6BVC98Vg==" saltValue="m6mrr+GUJ1KQsSk+47yuWg==" spinCount="100000" sheet="1" selectLockedCells="1"/>
  <mergeCells count="249">
    <mergeCell ref="B32:F32"/>
    <mergeCell ref="G32:L32"/>
    <mergeCell ref="M32:Q32"/>
    <mergeCell ref="R32:T32"/>
    <mergeCell ref="U32:AA32"/>
    <mergeCell ref="AB32:AD32"/>
    <mergeCell ref="B31:F31"/>
    <mergeCell ref="G31:L31"/>
    <mergeCell ref="M31:Q31"/>
    <mergeCell ref="R31:T31"/>
    <mergeCell ref="U31:AA31"/>
    <mergeCell ref="AB31:AD31"/>
    <mergeCell ref="U28:AA28"/>
    <mergeCell ref="AB28:AD28"/>
    <mergeCell ref="B27:F27"/>
    <mergeCell ref="G27:L27"/>
    <mergeCell ref="M27:Q27"/>
    <mergeCell ref="R27:T27"/>
    <mergeCell ref="U27:AA27"/>
    <mergeCell ref="AB27:AD27"/>
    <mergeCell ref="B1:AM1"/>
    <mergeCell ref="B26:F26"/>
    <mergeCell ref="G26:L26"/>
    <mergeCell ref="M26:Q26"/>
    <mergeCell ref="R26:T26"/>
    <mergeCell ref="U26:AA26"/>
    <mergeCell ref="AB26:AD26"/>
    <mergeCell ref="AE26:AI26"/>
    <mergeCell ref="AJ26:AM26"/>
    <mergeCell ref="B28:F28"/>
    <mergeCell ref="G28:L28"/>
    <mergeCell ref="M28:Q28"/>
    <mergeCell ref="AE27:AI27"/>
    <mergeCell ref="AE28:AI28"/>
    <mergeCell ref="AE23:AI23"/>
    <mergeCell ref="AE24:AI24"/>
    <mergeCell ref="B25:F25"/>
    <mergeCell ref="G25:L25"/>
    <mergeCell ref="M25:Q25"/>
    <mergeCell ref="R25:T25"/>
    <mergeCell ref="U25:AA25"/>
    <mergeCell ref="AB25:AD25"/>
    <mergeCell ref="AE25:AI25"/>
    <mergeCell ref="B24:F24"/>
    <mergeCell ref="G24:L24"/>
    <mergeCell ref="M24:Q24"/>
    <mergeCell ref="R24:T24"/>
    <mergeCell ref="U24:AA24"/>
    <mergeCell ref="AB24:AD24"/>
    <mergeCell ref="B23:F23"/>
    <mergeCell ref="G23:L23"/>
    <mergeCell ref="M23:Q23"/>
    <mergeCell ref="R23:T23"/>
    <mergeCell ref="U23:AA23"/>
    <mergeCell ref="AB23:AD23"/>
    <mergeCell ref="R28:T28"/>
    <mergeCell ref="AE20:AI20"/>
    <mergeCell ref="B21:F21"/>
    <mergeCell ref="G21:L21"/>
    <mergeCell ref="M21:Q21"/>
    <mergeCell ref="R21:T21"/>
    <mergeCell ref="U21:AA21"/>
    <mergeCell ref="AB21:AD21"/>
    <mergeCell ref="AE21:AI21"/>
    <mergeCell ref="B22:F22"/>
    <mergeCell ref="G22:L22"/>
    <mergeCell ref="M22:Q22"/>
    <mergeCell ref="R22:T22"/>
    <mergeCell ref="U22:AA22"/>
    <mergeCell ref="AB22:AD22"/>
    <mergeCell ref="AE22:AI22"/>
    <mergeCell ref="B20:F20"/>
    <mergeCell ref="G20:L20"/>
    <mergeCell ref="M20:Q20"/>
    <mergeCell ref="R20:T20"/>
    <mergeCell ref="U20:AA20"/>
    <mergeCell ref="AB20:AD20"/>
    <mergeCell ref="B19:F19"/>
    <mergeCell ref="G19:L19"/>
    <mergeCell ref="M19:Q19"/>
    <mergeCell ref="R19:T19"/>
    <mergeCell ref="U19:AA19"/>
    <mergeCell ref="AB19:AD19"/>
    <mergeCell ref="B17:F17"/>
    <mergeCell ref="G17:L17"/>
    <mergeCell ref="M17:Q17"/>
    <mergeCell ref="R17:T17"/>
    <mergeCell ref="U17:AA17"/>
    <mergeCell ref="AB17:AD17"/>
    <mergeCell ref="B18:F18"/>
    <mergeCell ref="G18:L18"/>
    <mergeCell ref="M18:Q18"/>
    <mergeCell ref="R18:T18"/>
    <mergeCell ref="U18:AA18"/>
    <mergeCell ref="AB18:AD18"/>
    <mergeCell ref="B16:F16"/>
    <mergeCell ref="G16:L16"/>
    <mergeCell ref="M16:Q16"/>
    <mergeCell ref="R16:T16"/>
    <mergeCell ref="U16:AA16"/>
    <mergeCell ref="AB16:AD16"/>
    <mergeCell ref="B15:F15"/>
    <mergeCell ref="G15:L15"/>
    <mergeCell ref="M15:Q15"/>
    <mergeCell ref="R15:T15"/>
    <mergeCell ref="U15:AA15"/>
    <mergeCell ref="AB15:AD15"/>
    <mergeCell ref="B13:F13"/>
    <mergeCell ref="G13:L13"/>
    <mergeCell ref="M13:Q13"/>
    <mergeCell ref="R13:T13"/>
    <mergeCell ref="U13:AA13"/>
    <mergeCell ref="AB13:AD13"/>
    <mergeCell ref="B14:F14"/>
    <mergeCell ref="G14:L14"/>
    <mergeCell ref="M14:Q14"/>
    <mergeCell ref="R14:T14"/>
    <mergeCell ref="U14:AA14"/>
    <mergeCell ref="AB14:AD14"/>
    <mergeCell ref="B12:F12"/>
    <mergeCell ref="G12:L12"/>
    <mergeCell ref="M12:Q12"/>
    <mergeCell ref="R12:T12"/>
    <mergeCell ref="U12:AA12"/>
    <mergeCell ref="AB12:AD12"/>
    <mergeCell ref="B11:F11"/>
    <mergeCell ref="G11:L11"/>
    <mergeCell ref="M11:Q11"/>
    <mergeCell ref="R11:T11"/>
    <mergeCell ref="U11:AA11"/>
    <mergeCell ref="AB11:AD11"/>
    <mergeCell ref="B9:F9"/>
    <mergeCell ref="G9:L9"/>
    <mergeCell ref="M9:Q9"/>
    <mergeCell ref="R9:T9"/>
    <mergeCell ref="U9:AA9"/>
    <mergeCell ref="AB9:AD9"/>
    <mergeCell ref="B10:F10"/>
    <mergeCell ref="G10:L10"/>
    <mergeCell ref="M10:Q10"/>
    <mergeCell ref="R10:T10"/>
    <mergeCell ref="U10:AA10"/>
    <mergeCell ref="AB10:AD10"/>
    <mergeCell ref="B8:F8"/>
    <mergeCell ref="G8:L8"/>
    <mergeCell ref="M8:Q8"/>
    <mergeCell ref="R8:T8"/>
    <mergeCell ref="U8:AA8"/>
    <mergeCell ref="AB8:AD8"/>
    <mergeCell ref="B7:F7"/>
    <mergeCell ref="G7:L7"/>
    <mergeCell ref="M7:Q7"/>
    <mergeCell ref="R7:T7"/>
    <mergeCell ref="U7:AA7"/>
    <mergeCell ref="AB7:AD7"/>
    <mergeCell ref="B5:F5"/>
    <mergeCell ref="G5:L5"/>
    <mergeCell ref="M5:Q5"/>
    <mergeCell ref="R5:T5"/>
    <mergeCell ref="U5:AA5"/>
    <mergeCell ref="AB5:AD5"/>
    <mergeCell ref="B6:F6"/>
    <mergeCell ref="G6:L6"/>
    <mergeCell ref="M6:Q6"/>
    <mergeCell ref="R6:T6"/>
    <mergeCell ref="U6:AA6"/>
    <mergeCell ref="AB6:AD6"/>
    <mergeCell ref="B2:F2"/>
    <mergeCell ref="G2:L2"/>
    <mergeCell ref="M2:Q2"/>
    <mergeCell ref="R2:T2"/>
    <mergeCell ref="U2:AA2"/>
    <mergeCell ref="AB2:AD2"/>
    <mergeCell ref="B4:F4"/>
    <mergeCell ref="G4:L4"/>
    <mergeCell ref="M4:Q4"/>
    <mergeCell ref="R4:T4"/>
    <mergeCell ref="U4:AA4"/>
    <mergeCell ref="AB4:AD4"/>
    <mergeCell ref="B3:F3"/>
    <mergeCell ref="G3:L3"/>
    <mergeCell ref="M3:Q3"/>
    <mergeCell ref="R3:T3"/>
    <mergeCell ref="U3:AA3"/>
    <mergeCell ref="AB3:AD3"/>
    <mergeCell ref="AJ22:AM22"/>
    <mergeCell ref="AJ23:AM23"/>
    <mergeCell ref="AJ24:AM24"/>
    <mergeCell ref="AJ25:AM25"/>
    <mergeCell ref="AE2:AI2"/>
    <mergeCell ref="AJ2:AM2"/>
    <mergeCell ref="AE3:AI3"/>
    <mergeCell ref="AJ3:AM3"/>
    <mergeCell ref="AE4:AI4"/>
    <mergeCell ref="AE5:AI5"/>
    <mergeCell ref="AE6:AI6"/>
    <mergeCell ref="AE7:AI7"/>
    <mergeCell ref="AE8:AI8"/>
    <mergeCell ref="AE9:AI9"/>
    <mergeCell ref="AE10:AI10"/>
    <mergeCell ref="AE11:AI11"/>
    <mergeCell ref="AE12:AI12"/>
    <mergeCell ref="AE13:AI13"/>
    <mergeCell ref="AE14:AI14"/>
    <mergeCell ref="AE15:AI15"/>
    <mergeCell ref="AE16:AI16"/>
    <mergeCell ref="AE17:AI17"/>
    <mergeCell ref="AE18:AI18"/>
    <mergeCell ref="AE19:AI19"/>
    <mergeCell ref="AJ27:AM27"/>
    <mergeCell ref="AJ28:AM28"/>
    <mergeCell ref="AJ31:AM31"/>
    <mergeCell ref="AJ32:AM32"/>
    <mergeCell ref="AE31:AI31"/>
    <mergeCell ref="AE32:AI32"/>
    <mergeCell ref="AJ4:AM4"/>
    <mergeCell ref="AJ5:AM5"/>
    <mergeCell ref="AJ6:AM6"/>
    <mergeCell ref="AJ7:AM7"/>
    <mergeCell ref="AJ8:AM8"/>
    <mergeCell ref="AJ9:AM9"/>
    <mergeCell ref="AJ10:AM10"/>
    <mergeCell ref="AJ11:AM11"/>
    <mergeCell ref="AJ12:AM12"/>
    <mergeCell ref="AJ13:AM13"/>
    <mergeCell ref="AJ14:AM14"/>
    <mergeCell ref="AJ15:AM15"/>
    <mergeCell ref="AJ16:AM16"/>
    <mergeCell ref="AJ17:AM17"/>
    <mergeCell ref="AJ18:AM18"/>
    <mergeCell ref="AJ19:AM19"/>
    <mergeCell ref="AJ20:AM20"/>
    <mergeCell ref="AJ21:AM21"/>
    <mergeCell ref="B29:F29"/>
    <mergeCell ref="G29:L29"/>
    <mergeCell ref="M29:Q29"/>
    <mergeCell ref="R29:T29"/>
    <mergeCell ref="U29:AA29"/>
    <mergeCell ref="AB29:AD29"/>
    <mergeCell ref="AE29:AI29"/>
    <mergeCell ref="AJ29:AM29"/>
    <mergeCell ref="B30:F30"/>
    <mergeCell ref="G30:L30"/>
    <mergeCell ref="M30:Q30"/>
    <mergeCell ref="R30:T30"/>
    <mergeCell ref="U30:AA30"/>
    <mergeCell ref="AB30:AD30"/>
    <mergeCell ref="AE30:AI30"/>
    <mergeCell ref="AJ30:AM30"/>
  </mergeCells>
  <pageMargins left="0.7" right="0.7" top="0.3" bottom="0.75" header="0" footer="0.3"/>
  <pageSetup scale="65" fitToHeight="0" orientation="landscape" r:id="rId1"/>
  <headerFooter differentFirst="1" alignWithMargins="0">
    <oddFooter>&amp;LCONFIDENTIAL &amp;&amp; PROPRIETARY PROPERTY OF W.R. BERKLEY CORPORATION&amp;R&amp;P</oddFooter>
    <firstFooter>&amp;LCONFIDENTIAL &amp;&amp; PROPRIETARY PROPERTY OF W.R. BERKLEY CORPORATION&amp;R&amp;P</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C2203-91CB-4341-9F95-FAF966AD5730}">
  <sheetPr>
    <tabColor rgb="FF95D97D"/>
    <pageSetUpPr fitToPage="1"/>
  </sheetPr>
  <dimension ref="B1:AO22"/>
  <sheetViews>
    <sheetView showGridLines="0" zoomScaleNormal="100" workbookViewId="0">
      <selection activeCell="AK4" sqref="AK4:AN4"/>
    </sheetView>
  </sheetViews>
  <sheetFormatPr defaultColWidth="9.296875" defaultRowHeight="13" x14ac:dyDescent="0.3"/>
  <cols>
    <col min="1" max="1" width="3.296875" style="14" customWidth="1"/>
    <col min="2" max="2" width="6.796875" style="14" customWidth="1"/>
    <col min="3" max="3" width="18.5" style="14" customWidth="1"/>
    <col min="4" max="4" width="2.19921875" style="14" customWidth="1"/>
    <col min="5" max="5" width="11.69921875" style="14" customWidth="1"/>
    <col min="6" max="6" width="2.19921875" style="14" customWidth="1"/>
    <col min="7" max="7" width="1.19921875" style="14" customWidth="1"/>
    <col min="8" max="8" width="3.296875" style="14" customWidth="1"/>
    <col min="9" max="10" width="5.796875" style="14" customWidth="1"/>
    <col min="11" max="12" width="1.19921875" style="14" customWidth="1"/>
    <col min="13" max="13" width="5.796875" style="14" customWidth="1"/>
    <col min="14" max="16" width="1.19921875" style="14" customWidth="1"/>
    <col min="17" max="18" width="3.296875" style="14" customWidth="1"/>
    <col min="19" max="19" width="6.5" style="14" customWidth="1"/>
    <col min="20" max="20" width="2.19921875" style="14" customWidth="1"/>
    <col min="21" max="21" width="1.19921875" style="14" customWidth="1"/>
    <col min="22" max="22" width="6.796875" style="14" customWidth="1"/>
    <col min="23" max="23" width="2.19921875" style="14" customWidth="1"/>
    <col min="24" max="24" width="1.19921875" style="14" customWidth="1"/>
    <col min="25" max="25" width="2.19921875" style="14" customWidth="1"/>
    <col min="26" max="26" width="4.296875" style="14" customWidth="1"/>
    <col min="27" max="27" width="3.296875" style="14" customWidth="1"/>
    <col min="28" max="29" width="1.19921875" style="14" customWidth="1"/>
    <col min="30" max="30" width="3.296875" style="14" customWidth="1"/>
    <col min="31" max="31" width="2.19921875" style="14" customWidth="1"/>
    <col min="32" max="32" width="6.69921875" style="14" customWidth="1"/>
    <col min="33" max="33" width="2.19921875" style="14" customWidth="1"/>
    <col min="34" max="35" width="2.796875" style="14" customWidth="1"/>
    <col min="36" max="36" width="1.19921875" style="14" customWidth="1"/>
    <col min="37" max="37" width="3.296875" style="14" customWidth="1"/>
    <col min="38" max="38" width="1.19921875" style="14" customWidth="1"/>
    <col min="39" max="39" width="7.296875" style="14" customWidth="1"/>
    <col min="40" max="40" width="14" style="14" customWidth="1"/>
    <col min="41" max="41" width="9.296875" style="45"/>
    <col min="42" max="16384" width="9.296875" style="14"/>
  </cols>
  <sheetData>
    <row r="1" spans="2:41" ht="48" customHeight="1" thickBot="1" x14ac:dyDescent="0.35"/>
    <row r="2" spans="2:41" ht="22.5" customHeight="1" x14ac:dyDescent="0.3">
      <c r="B2" s="137" t="s">
        <v>419</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9"/>
    </row>
    <row r="3" spans="2:41" ht="22.5" customHeight="1" x14ac:dyDescent="0.3">
      <c r="B3" s="93" t="s">
        <v>416</v>
      </c>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5"/>
    </row>
    <row r="4" spans="2:41" ht="16.5" customHeight="1" x14ac:dyDescent="0.3">
      <c r="B4" s="72" t="s">
        <v>417</v>
      </c>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4"/>
      <c r="AL4" s="75"/>
      <c r="AM4" s="75"/>
      <c r="AN4" s="76"/>
    </row>
    <row r="5" spans="2:41" ht="16.5" customHeight="1" x14ac:dyDescent="0.3">
      <c r="B5" s="72" t="s">
        <v>418</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292"/>
      <c r="AL5" s="293"/>
      <c r="AM5" s="293"/>
      <c r="AN5" s="294"/>
    </row>
    <row r="6" spans="2:41" ht="33" customHeight="1" x14ac:dyDescent="0.3">
      <c r="B6" s="72" t="s">
        <v>432</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91"/>
      <c r="AL6" s="91"/>
      <c r="AM6" s="91"/>
      <c r="AN6" s="92"/>
    </row>
    <row r="7" spans="2:41" ht="22.5" customHeight="1" x14ac:dyDescent="0.3">
      <c r="B7" s="93" t="s">
        <v>420</v>
      </c>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5"/>
    </row>
    <row r="8" spans="2:41" ht="33" customHeight="1" thickBot="1" x14ac:dyDescent="0.35">
      <c r="B8" s="72" t="s">
        <v>431</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91"/>
      <c r="AL8" s="91"/>
      <c r="AM8" s="91"/>
      <c r="AN8" s="92"/>
    </row>
    <row r="9" spans="2:41" ht="18.75" customHeight="1" x14ac:dyDescent="0.3">
      <c r="B9" s="297" t="s">
        <v>421</v>
      </c>
      <c r="C9" s="299"/>
      <c r="D9" s="297" t="s">
        <v>423</v>
      </c>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9"/>
      <c r="AK9" s="306" t="s">
        <v>422</v>
      </c>
      <c r="AL9" s="298"/>
      <c r="AM9" s="298"/>
      <c r="AN9" s="307"/>
    </row>
    <row r="10" spans="2:41" ht="18.75" customHeight="1" x14ac:dyDescent="0.3">
      <c r="B10" s="295">
        <v>1</v>
      </c>
      <c r="C10" s="296"/>
      <c r="D10" s="300"/>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2"/>
      <c r="AK10" s="74"/>
      <c r="AL10" s="75"/>
      <c r="AM10" s="75"/>
      <c r="AN10" s="76"/>
    </row>
    <row r="11" spans="2:41" ht="18.75" customHeight="1" x14ac:dyDescent="0.3">
      <c r="B11" s="295">
        <v>2</v>
      </c>
      <c r="C11" s="296"/>
      <c r="D11" s="300"/>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2"/>
      <c r="AK11" s="74"/>
      <c r="AL11" s="75"/>
      <c r="AM11" s="75"/>
      <c r="AN11" s="76"/>
    </row>
    <row r="12" spans="2:41" ht="18.75" customHeight="1" x14ac:dyDescent="0.3">
      <c r="B12" s="295">
        <v>3</v>
      </c>
      <c r="C12" s="296"/>
      <c r="D12" s="300"/>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2"/>
      <c r="AK12" s="74"/>
      <c r="AL12" s="75"/>
      <c r="AM12" s="75"/>
      <c r="AN12" s="76"/>
    </row>
    <row r="13" spans="2:41" ht="18.75" customHeight="1" thickBot="1" x14ac:dyDescent="0.35">
      <c r="B13" s="308">
        <v>4</v>
      </c>
      <c r="C13" s="309"/>
      <c r="D13" s="303"/>
      <c r="E13" s="304"/>
      <c r="F13" s="304"/>
      <c r="G13" s="304"/>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5"/>
      <c r="AK13" s="310"/>
      <c r="AL13" s="311"/>
      <c r="AM13" s="311"/>
      <c r="AN13" s="312"/>
    </row>
    <row r="14" spans="2:41" ht="22.5" customHeight="1" thickBot="1" x14ac:dyDescent="0.35">
      <c r="B14" s="93" t="s">
        <v>244</v>
      </c>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5"/>
      <c r="AO14" s="45" t="s">
        <v>292</v>
      </c>
    </row>
    <row r="15" spans="2:41" ht="18.75" customHeight="1" x14ac:dyDescent="0.3">
      <c r="B15" s="120" t="s">
        <v>178</v>
      </c>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2"/>
      <c r="AK15" s="152" t="s">
        <v>179</v>
      </c>
      <c r="AL15" s="152"/>
      <c r="AM15" s="152"/>
      <c r="AN15" s="153"/>
    </row>
    <row r="16" spans="2:41" ht="16.5" customHeight="1" x14ac:dyDescent="0.3">
      <c r="B16" s="26">
        <v>1</v>
      </c>
      <c r="C16" s="90" t="s">
        <v>424</v>
      </c>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1"/>
      <c r="AL16" s="91"/>
      <c r="AM16" s="91"/>
      <c r="AN16" s="92"/>
    </row>
    <row r="17" spans="2:40" ht="16.5" customHeight="1" x14ac:dyDescent="0.3">
      <c r="B17" s="26">
        <v>2</v>
      </c>
      <c r="C17" s="90" t="s">
        <v>429</v>
      </c>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1"/>
      <c r="AL17" s="91"/>
      <c r="AM17" s="91"/>
      <c r="AN17" s="92"/>
    </row>
    <row r="18" spans="2:40" ht="16.5" customHeight="1" x14ac:dyDescent="0.3">
      <c r="B18" s="26">
        <v>3</v>
      </c>
      <c r="C18" s="90" t="s">
        <v>430</v>
      </c>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1"/>
      <c r="AL18" s="91"/>
      <c r="AM18" s="91"/>
      <c r="AN18" s="92"/>
    </row>
    <row r="19" spans="2:40" ht="16.5" customHeight="1" x14ac:dyDescent="0.3">
      <c r="B19" s="26">
        <v>4</v>
      </c>
      <c r="C19" s="90" t="s">
        <v>428</v>
      </c>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1"/>
      <c r="AL19" s="91"/>
      <c r="AM19" s="91"/>
      <c r="AN19" s="92"/>
    </row>
    <row r="20" spans="2:40" ht="29.25" customHeight="1" x14ac:dyDescent="0.3">
      <c r="B20" s="26">
        <v>5</v>
      </c>
      <c r="C20" s="90" t="s">
        <v>427</v>
      </c>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1"/>
      <c r="AL20" s="91"/>
      <c r="AM20" s="91"/>
      <c r="AN20" s="92"/>
    </row>
    <row r="21" spans="2:40" ht="16.5" customHeight="1" x14ac:dyDescent="0.3">
      <c r="B21" s="26">
        <v>6</v>
      </c>
      <c r="C21" s="90" t="s">
        <v>426</v>
      </c>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1"/>
      <c r="AL21" s="91"/>
      <c r="AM21" s="91"/>
      <c r="AN21" s="92"/>
    </row>
    <row r="22" spans="2:40" ht="16.5" customHeight="1" thickBot="1" x14ac:dyDescent="0.35">
      <c r="B22" s="27">
        <v>7</v>
      </c>
      <c r="C22" s="117" t="s">
        <v>425</v>
      </c>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8"/>
      <c r="AL22" s="118"/>
      <c r="AM22" s="118"/>
      <c r="AN22" s="119"/>
    </row>
  </sheetData>
  <sheetProtection algorithmName="SHA-512" hashValue="McuBJ7C+ED7d9UkueF3T3poRlfZYHfu2UM07qsFrj1sUi+lUGOQrxm2dmQXOA6xdaOM8vK/FnQGG7vzxeLczAg==" saltValue="BwazQrCl/vCdaYiIeIzgGA==" spinCount="100000" sheet="1" selectLockedCells="1"/>
  <mergeCells count="43">
    <mergeCell ref="D13:AJ13"/>
    <mergeCell ref="B7:AN7"/>
    <mergeCell ref="B9:C9"/>
    <mergeCell ref="AK9:AN9"/>
    <mergeCell ref="B13:C13"/>
    <mergeCell ref="AK11:AN11"/>
    <mergeCell ref="AK12:AN12"/>
    <mergeCell ref="AK13:AN13"/>
    <mergeCell ref="D10:AJ10"/>
    <mergeCell ref="D11:AJ11"/>
    <mergeCell ref="AK6:AN6"/>
    <mergeCell ref="B10:C10"/>
    <mergeCell ref="B12:C12"/>
    <mergeCell ref="B11:C11"/>
    <mergeCell ref="AK10:AN10"/>
    <mergeCell ref="AK8:AN8"/>
    <mergeCell ref="D9:AJ9"/>
    <mergeCell ref="D12:AJ12"/>
    <mergeCell ref="B14:AN14"/>
    <mergeCell ref="C16:AJ16"/>
    <mergeCell ref="C17:AJ17"/>
    <mergeCell ref="C18:AJ18"/>
    <mergeCell ref="C19:AJ19"/>
    <mergeCell ref="AK17:AN17"/>
    <mergeCell ref="AK15:AN15"/>
    <mergeCell ref="AK16:AN16"/>
    <mergeCell ref="AK19:AN19"/>
    <mergeCell ref="AK20:AN20"/>
    <mergeCell ref="AK21:AN21"/>
    <mergeCell ref="AK18:AN18"/>
    <mergeCell ref="AK22:AN22"/>
    <mergeCell ref="B2:AN2"/>
    <mergeCell ref="B3:AN3"/>
    <mergeCell ref="B4:AJ4"/>
    <mergeCell ref="AK4:AN4"/>
    <mergeCell ref="B5:AJ5"/>
    <mergeCell ref="AK5:AN5"/>
    <mergeCell ref="C20:AJ20"/>
    <mergeCell ref="C21:AJ21"/>
    <mergeCell ref="C22:AJ22"/>
    <mergeCell ref="B6:AJ6"/>
    <mergeCell ref="B8:AJ8"/>
    <mergeCell ref="B15:AJ15"/>
  </mergeCells>
  <pageMargins left="0.7" right="0.7" top="0.3" bottom="0.75" header="0" footer="0.3"/>
  <pageSetup scale="65" fitToHeight="0" orientation="portrait" r:id="rId1"/>
  <headerFooter>
    <oddFooter>&amp;LCONFIDENTIAL &amp;&amp; PROPRIETARY PROPERTY OF W.R. BERKLEY CORPORATION&amp;R&amp;P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CEDAAAF-ED9A-4B1C-93F0-EC1CFD1C09ED}">
          <x14:formula1>
            <xm:f>Control!$B$35:$B$36</xm:f>
          </x14:formula1>
          <xm:sqref>AK6:AN6 AK8:AN8 AK16:AN22</xm:sqref>
        </x14:dataValidation>
        <x14:dataValidation type="list" allowBlank="1" showInputMessage="1" showErrorMessage="1" xr:uid="{FCCFBF42-311A-4B88-B22B-213A69A954F0}">
          <x14:formula1>
            <xm:f>Control!$G$46:$G$48</xm:f>
          </x14:formula1>
          <xm:sqref>AK5:AN5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90C53-717E-4967-8AD7-924907BC97A8}">
  <sheetPr codeName="Sheet5">
    <tabColor theme="1"/>
    <pageSetUpPr fitToPage="1"/>
  </sheetPr>
  <dimension ref="A1:J65"/>
  <sheetViews>
    <sheetView showGridLines="0" zoomScale="60" zoomScaleNormal="60" workbookViewId="0">
      <selection activeCell="G5" sqref="G5"/>
    </sheetView>
  </sheetViews>
  <sheetFormatPr defaultColWidth="9.296875" defaultRowHeight="14.5" x14ac:dyDescent="0.3"/>
  <cols>
    <col min="1" max="1" width="41.796875" style="4" bestFit="1" customWidth="1"/>
    <col min="2" max="2" width="83.796875" style="7" bestFit="1" customWidth="1"/>
    <col min="3" max="3" width="31" style="4" bestFit="1" customWidth="1"/>
    <col min="4" max="4" width="41.296875" style="7" bestFit="1" customWidth="1"/>
    <col min="5" max="5" width="91.5" style="7" bestFit="1" customWidth="1"/>
    <col min="6" max="6" width="26" style="4" bestFit="1" customWidth="1"/>
    <col min="7" max="7" width="47.296875" style="7" bestFit="1" customWidth="1"/>
    <col min="8" max="8" width="28.5" style="4" bestFit="1" customWidth="1"/>
    <col min="9" max="9" width="57.296875" style="7" bestFit="1" customWidth="1"/>
    <col min="10" max="10" width="255.796875" style="7" bestFit="1" customWidth="1"/>
    <col min="11" max="16384" width="9.296875" style="4"/>
  </cols>
  <sheetData>
    <row r="1" spans="1:10" x14ac:dyDescent="0.35">
      <c r="A1" s="1" t="s">
        <v>7</v>
      </c>
      <c r="B1" s="5" t="s">
        <v>16</v>
      </c>
      <c r="C1" s="2" t="s">
        <v>30</v>
      </c>
      <c r="D1" s="8">
        <v>484110</v>
      </c>
      <c r="E1" s="9" t="s">
        <v>158</v>
      </c>
      <c r="F1" s="2" t="s">
        <v>32</v>
      </c>
      <c r="G1" s="7" t="s">
        <v>402</v>
      </c>
      <c r="H1" s="2" t="s">
        <v>33</v>
      </c>
      <c r="I1" s="7" t="s">
        <v>83</v>
      </c>
      <c r="J1" s="7" t="s">
        <v>35</v>
      </c>
    </row>
    <row r="2" spans="1:10" x14ac:dyDescent="0.35">
      <c r="B2" s="5" t="s">
        <v>17</v>
      </c>
      <c r="C2" s="1" t="s">
        <v>31</v>
      </c>
      <c r="D2" s="8">
        <v>484121</v>
      </c>
      <c r="E2" s="9" t="s">
        <v>159</v>
      </c>
      <c r="G2" s="6" t="s">
        <v>8</v>
      </c>
      <c r="H2" s="10" t="s">
        <v>34</v>
      </c>
      <c r="I2" s="7" t="s">
        <v>84</v>
      </c>
      <c r="J2" s="7" t="s">
        <v>36</v>
      </c>
    </row>
    <row r="3" spans="1:10" x14ac:dyDescent="0.35">
      <c r="B3" s="6" t="s">
        <v>18</v>
      </c>
      <c r="D3" s="8">
        <v>484230</v>
      </c>
      <c r="E3" s="9" t="s">
        <v>160</v>
      </c>
      <c r="G3" s="6" t="s">
        <v>9</v>
      </c>
      <c r="I3" s="7" t="s">
        <v>85</v>
      </c>
      <c r="J3" s="7" t="s">
        <v>37</v>
      </c>
    </row>
    <row r="4" spans="1:10" x14ac:dyDescent="0.35">
      <c r="B4" s="6" t="s">
        <v>19</v>
      </c>
      <c r="D4" s="8">
        <v>484122</v>
      </c>
      <c r="E4" s="9" t="s">
        <v>161</v>
      </c>
      <c r="G4" s="6" t="s">
        <v>10</v>
      </c>
      <c r="I4" s="7" t="s">
        <v>86</v>
      </c>
      <c r="J4" s="7" t="s">
        <v>38</v>
      </c>
    </row>
    <row r="5" spans="1:10" x14ac:dyDescent="0.35">
      <c r="B5" s="6" t="s">
        <v>20</v>
      </c>
      <c r="D5" s="8">
        <v>484220</v>
      </c>
      <c r="E5" s="9" t="s">
        <v>162</v>
      </c>
      <c r="G5" s="6" t="s">
        <v>11</v>
      </c>
      <c r="I5" s="7" t="s">
        <v>87</v>
      </c>
      <c r="J5" s="7" t="s">
        <v>39</v>
      </c>
    </row>
    <row r="6" spans="1:10" x14ac:dyDescent="0.3">
      <c r="B6" s="6" t="s">
        <v>21</v>
      </c>
      <c r="G6" s="6" t="s">
        <v>12</v>
      </c>
      <c r="I6" s="7" t="s">
        <v>88</v>
      </c>
      <c r="J6" s="7" t="s">
        <v>40</v>
      </c>
    </row>
    <row r="7" spans="1:10" x14ac:dyDescent="0.3">
      <c r="B7" s="6" t="s">
        <v>22</v>
      </c>
      <c r="G7" s="6" t="s">
        <v>13</v>
      </c>
      <c r="I7" s="7" t="s">
        <v>89</v>
      </c>
      <c r="J7" s="7" t="s">
        <v>41</v>
      </c>
    </row>
    <row r="8" spans="1:10" x14ac:dyDescent="0.3">
      <c r="B8" s="6" t="s">
        <v>23</v>
      </c>
      <c r="G8" s="6" t="s">
        <v>14</v>
      </c>
      <c r="I8" s="7" t="s">
        <v>90</v>
      </c>
      <c r="J8" s="7" t="s">
        <v>42</v>
      </c>
    </row>
    <row r="9" spans="1:10" x14ac:dyDescent="0.3">
      <c r="B9" s="6" t="s">
        <v>24</v>
      </c>
      <c r="G9" s="6" t="s">
        <v>15</v>
      </c>
      <c r="I9" s="7" t="s">
        <v>91</v>
      </c>
      <c r="J9" s="7" t="s">
        <v>43</v>
      </c>
    </row>
    <row r="10" spans="1:10" x14ac:dyDescent="0.3">
      <c r="B10" s="6" t="s">
        <v>25</v>
      </c>
      <c r="I10" s="7" t="s">
        <v>92</v>
      </c>
      <c r="J10" s="7" t="s">
        <v>44</v>
      </c>
    </row>
    <row r="11" spans="1:10" x14ac:dyDescent="0.3">
      <c r="B11" s="6" t="s">
        <v>26</v>
      </c>
      <c r="I11" s="7" t="s">
        <v>93</v>
      </c>
      <c r="J11" s="7" t="s">
        <v>45</v>
      </c>
    </row>
    <row r="12" spans="1:10" x14ac:dyDescent="0.3">
      <c r="B12" s="6" t="s">
        <v>27</v>
      </c>
      <c r="I12" s="7" t="s">
        <v>94</v>
      </c>
      <c r="J12" s="7" t="s">
        <v>46</v>
      </c>
    </row>
    <row r="13" spans="1:10" x14ac:dyDescent="0.3">
      <c r="B13" s="6" t="s">
        <v>28</v>
      </c>
      <c r="I13" s="7" t="s">
        <v>95</v>
      </c>
      <c r="J13" s="7" t="s">
        <v>47</v>
      </c>
    </row>
    <row r="14" spans="1:10" x14ac:dyDescent="0.3">
      <c r="B14" s="6" t="s">
        <v>29</v>
      </c>
      <c r="I14" s="7" t="s">
        <v>96</v>
      </c>
      <c r="J14" s="7" t="s">
        <v>48</v>
      </c>
    </row>
    <row r="15" spans="1:10" x14ac:dyDescent="0.3">
      <c r="I15" s="7" t="s">
        <v>97</v>
      </c>
      <c r="J15" s="7" t="s">
        <v>49</v>
      </c>
    </row>
    <row r="16" spans="1:10" x14ac:dyDescent="0.3">
      <c r="I16" s="7" t="s">
        <v>98</v>
      </c>
      <c r="J16" s="7" t="s">
        <v>50</v>
      </c>
    </row>
    <row r="17" spans="1:10" x14ac:dyDescent="0.3">
      <c r="I17" s="7" t="s">
        <v>99</v>
      </c>
      <c r="J17" s="7" t="s">
        <v>51</v>
      </c>
    </row>
    <row r="18" spans="1:10" x14ac:dyDescent="0.3">
      <c r="I18" s="7" t="s">
        <v>100</v>
      </c>
      <c r="J18" s="7" t="s">
        <v>52</v>
      </c>
    </row>
    <row r="19" spans="1:10" x14ac:dyDescent="0.3">
      <c r="I19" s="7" t="s">
        <v>101</v>
      </c>
      <c r="J19" s="7" t="s">
        <v>53</v>
      </c>
    </row>
    <row r="20" spans="1:10" x14ac:dyDescent="0.3">
      <c r="C20" s="10" t="s">
        <v>312</v>
      </c>
      <c r="D20" s="7" t="s">
        <v>311</v>
      </c>
      <c r="F20" s="10" t="s">
        <v>324</v>
      </c>
      <c r="G20" s="47" t="s">
        <v>325</v>
      </c>
      <c r="I20" s="7" t="s">
        <v>102</v>
      </c>
      <c r="J20" s="7" t="s">
        <v>54</v>
      </c>
    </row>
    <row r="21" spans="1:10" x14ac:dyDescent="0.3">
      <c r="D21" s="7" t="s">
        <v>313</v>
      </c>
      <c r="G21" s="47" t="s">
        <v>326</v>
      </c>
      <c r="I21" s="7" t="s">
        <v>103</v>
      </c>
      <c r="J21" s="7" t="s">
        <v>55</v>
      </c>
    </row>
    <row r="22" spans="1:10" x14ac:dyDescent="0.3">
      <c r="D22" s="7" t="s">
        <v>314</v>
      </c>
      <c r="G22" s="47" t="s">
        <v>327</v>
      </c>
      <c r="I22" s="7" t="s">
        <v>104</v>
      </c>
      <c r="J22" s="7" t="s">
        <v>56</v>
      </c>
    </row>
    <row r="23" spans="1:10" x14ac:dyDescent="0.3">
      <c r="D23" s="7" t="s">
        <v>315</v>
      </c>
      <c r="I23" s="7" t="s">
        <v>105</v>
      </c>
      <c r="J23" s="7" t="s">
        <v>57</v>
      </c>
    </row>
    <row r="24" spans="1:10" x14ac:dyDescent="0.3">
      <c r="D24" s="7" t="s">
        <v>316</v>
      </c>
      <c r="I24" s="7" t="s">
        <v>106</v>
      </c>
      <c r="J24" s="7" t="s">
        <v>58</v>
      </c>
    </row>
    <row r="25" spans="1:10" x14ac:dyDescent="0.3">
      <c r="D25" s="7" t="s">
        <v>317</v>
      </c>
      <c r="I25" s="7" t="s">
        <v>107</v>
      </c>
      <c r="J25" s="7" t="s">
        <v>59</v>
      </c>
    </row>
    <row r="26" spans="1:10" x14ac:dyDescent="0.3">
      <c r="D26" s="7" t="s">
        <v>318</v>
      </c>
      <c r="I26" s="7" t="s">
        <v>108</v>
      </c>
      <c r="J26" s="7" t="s">
        <v>60</v>
      </c>
    </row>
    <row r="27" spans="1:10" x14ac:dyDescent="0.3">
      <c r="D27" s="7" t="s">
        <v>319</v>
      </c>
      <c r="I27" s="7" t="s">
        <v>109</v>
      </c>
      <c r="J27" s="7" t="s">
        <v>61</v>
      </c>
    </row>
    <row r="28" spans="1:10" x14ac:dyDescent="0.3">
      <c r="A28" s="17" t="s">
        <v>187</v>
      </c>
      <c r="B28" s="7" t="s">
        <v>189</v>
      </c>
      <c r="D28" s="7" t="s">
        <v>320</v>
      </c>
      <c r="I28" s="7" t="s">
        <v>110</v>
      </c>
      <c r="J28" s="7" t="s">
        <v>62</v>
      </c>
    </row>
    <row r="29" spans="1:10" x14ac:dyDescent="0.3">
      <c r="B29" s="7" t="s">
        <v>190</v>
      </c>
      <c r="I29" s="7" t="s">
        <v>111</v>
      </c>
      <c r="J29" s="7" t="s">
        <v>63</v>
      </c>
    </row>
    <row r="30" spans="1:10" x14ac:dyDescent="0.3">
      <c r="B30" s="7" t="s">
        <v>188</v>
      </c>
      <c r="C30" s="10" t="s">
        <v>336</v>
      </c>
      <c r="D30" s="47" t="s">
        <v>337</v>
      </c>
      <c r="I30" s="7" t="s">
        <v>112</v>
      </c>
      <c r="J30" s="7" t="s">
        <v>64</v>
      </c>
    </row>
    <row r="31" spans="1:10" x14ac:dyDescent="0.3">
      <c r="B31" s="7" t="s">
        <v>323</v>
      </c>
      <c r="D31" s="47" t="s">
        <v>338</v>
      </c>
      <c r="I31" s="7" t="s">
        <v>113</v>
      </c>
      <c r="J31" s="7" t="s">
        <v>65</v>
      </c>
    </row>
    <row r="32" spans="1:10" x14ac:dyDescent="0.3">
      <c r="D32" s="47" t="s">
        <v>339</v>
      </c>
      <c r="I32" s="7" t="s">
        <v>114</v>
      </c>
      <c r="J32" s="7" t="s">
        <v>66</v>
      </c>
    </row>
    <row r="33" spans="1:10" x14ac:dyDescent="0.3">
      <c r="D33" s="47" t="s">
        <v>340</v>
      </c>
      <c r="I33" s="7" t="s">
        <v>115</v>
      </c>
      <c r="J33" s="7" t="s">
        <v>67</v>
      </c>
    </row>
    <row r="34" spans="1:10" x14ac:dyDescent="0.3">
      <c r="D34" s="47" t="s">
        <v>341</v>
      </c>
      <c r="I34" s="7" t="s">
        <v>116</v>
      </c>
      <c r="J34" s="7" t="s">
        <v>68</v>
      </c>
    </row>
    <row r="35" spans="1:10" x14ac:dyDescent="0.3">
      <c r="A35" s="10" t="s">
        <v>195</v>
      </c>
      <c r="B35" s="7" t="s">
        <v>193</v>
      </c>
      <c r="D35" s="47" t="s">
        <v>342</v>
      </c>
      <c r="I35" s="7" t="s">
        <v>117</v>
      </c>
      <c r="J35" s="7" t="s">
        <v>69</v>
      </c>
    </row>
    <row r="36" spans="1:10" x14ac:dyDescent="0.3">
      <c r="B36" s="7" t="s">
        <v>194</v>
      </c>
      <c r="D36" s="47" t="s">
        <v>335</v>
      </c>
      <c r="I36" s="7" t="s">
        <v>118</v>
      </c>
      <c r="J36" s="7" t="s">
        <v>70</v>
      </c>
    </row>
    <row r="37" spans="1:10" x14ac:dyDescent="0.3">
      <c r="D37" s="47" t="s">
        <v>343</v>
      </c>
      <c r="I37" s="7" t="s">
        <v>119</v>
      </c>
      <c r="J37" s="7" t="s">
        <v>71</v>
      </c>
    </row>
    <row r="38" spans="1:10" x14ac:dyDescent="0.3">
      <c r="D38" s="7" t="s">
        <v>349</v>
      </c>
      <c r="I38" s="7" t="s">
        <v>120</v>
      </c>
      <c r="J38" s="7" t="s">
        <v>72</v>
      </c>
    </row>
    <row r="39" spans="1:10" x14ac:dyDescent="0.3">
      <c r="A39" s="10" t="s">
        <v>366</v>
      </c>
      <c r="B39" s="7" t="s">
        <v>367</v>
      </c>
      <c r="D39" s="47" t="s">
        <v>344</v>
      </c>
      <c r="I39" s="7" t="s">
        <v>121</v>
      </c>
      <c r="J39" s="7" t="s">
        <v>73</v>
      </c>
    </row>
    <row r="40" spans="1:10" x14ac:dyDescent="0.3">
      <c r="B40" s="7" t="s">
        <v>368</v>
      </c>
      <c r="D40" s="47" t="s">
        <v>345</v>
      </c>
      <c r="I40" s="7" t="s">
        <v>122</v>
      </c>
      <c r="J40" s="7" t="s">
        <v>74</v>
      </c>
    </row>
    <row r="41" spans="1:10" x14ac:dyDescent="0.3">
      <c r="B41" s="7" t="s">
        <v>369</v>
      </c>
      <c r="D41" s="47" t="s">
        <v>346</v>
      </c>
      <c r="I41" s="7" t="s">
        <v>123</v>
      </c>
      <c r="J41" s="7" t="s">
        <v>75</v>
      </c>
    </row>
    <row r="42" spans="1:10" x14ac:dyDescent="0.3">
      <c r="B42" s="7" t="s">
        <v>370</v>
      </c>
      <c r="D42" s="47" t="s">
        <v>347</v>
      </c>
      <c r="I42" s="7" t="s">
        <v>124</v>
      </c>
      <c r="J42" s="7" t="s">
        <v>76</v>
      </c>
    </row>
    <row r="43" spans="1:10" x14ac:dyDescent="0.3">
      <c r="B43" s="7" t="s">
        <v>371</v>
      </c>
      <c r="D43" s="47" t="s">
        <v>348</v>
      </c>
      <c r="I43" s="7" t="s">
        <v>125</v>
      </c>
      <c r="J43" s="7" t="s">
        <v>77</v>
      </c>
    </row>
    <row r="44" spans="1:10" x14ac:dyDescent="0.3">
      <c r="B44" s="7" t="s">
        <v>372</v>
      </c>
      <c r="D44" s="47"/>
      <c r="I44" s="7" t="s">
        <v>126</v>
      </c>
      <c r="J44" s="7" t="s">
        <v>78</v>
      </c>
    </row>
    <row r="45" spans="1:10" x14ac:dyDescent="0.3">
      <c r="B45" s="7" t="s">
        <v>373</v>
      </c>
      <c r="I45" s="7" t="s">
        <v>127</v>
      </c>
      <c r="J45" s="7" t="s">
        <v>79</v>
      </c>
    </row>
    <row r="46" spans="1:10" x14ac:dyDescent="0.3">
      <c r="B46" s="7" t="s">
        <v>374</v>
      </c>
      <c r="F46" s="10" t="s">
        <v>418</v>
      </c>
      <c r="G46" s="7">
        <v>1000</v>
      </c>
      <c r="I46" s="7" t="s">
        <v>128</v>
      </c>
      <c r="J46" s="7" t="s">
        <v>80</v>
      </c>
    </row>
    <row r="47" spans="1:10" x14ac:dyDescent="0.3">
      <c r="B47" s="7" t="s">
        <v>375</v>
      </c>
      <c r="G47" s="7">
        <v>2500</v>
      </c>
      <c r="I47" s="7" t="s">
        <v>129</v>
      </c>
      <c r="J47" s="7" t="s">
        <v>81</v>
      </c>
    </row>
    <row r="48" spans="1:10" x14ac:dyDescent="0.3">
      <c r="B48" s="7" t="s">
        <v>376</v>
      </c>
      <c r="G48" s="7">
        <v>5000</v>
      </c>
      <c r="I48" s="7" t="s">
        <v>130</v>
      </c>
      <c r="J48" s="7" t="s">
        <v>82</v>
      </c>
    </row>
    <row r="49" spans="2:10" x14ac:dyDescent="0.3">
      <c r="B49" s="7" t="s">
        <v>377</v>
      </c>
    </row>
    <row r="50" spans="2:10" x14ac:dyDescent="0.3">
      <c r="B50" s="7" t="s">
        <v>378</v>
      </c>
    </row>
    <row r="51" spans="2:10" x14ac:dyDescent="0.3">
      <c r="B51" s="7" t="s">
        <v>379</v>
      </c>
    </row>
    <row r="52" spans="2:10" x14ac:dyDescent="0.3">
      <c r="B52" s="7" t="s">
        <v>380</v>
      </c>
      <c r="H52" s="10" t="s">
        <v>4</v>
      </c>
      <c r="I52" s="7" t="s">
        <v>352</v>
      </c>
      <c r="J52" s="7" t="s">
        <v>362</v>
      </c>
    </row>
    <row r="53" spans="2:10" x14ac:dyDescent="0.3">
      <c r="B53" s="7" t="s">
        <v>381</v>
      </c>
      <c r="I53" s="7" t="s">
        <v>353</v>
      </c>
      <c r="J53" s="7" t="s">
        <v>362</v>
      </c>
    </row>
    <row r="54" spans="2:10" x14ac:dyDescent="0.3">
      <c r="B54" s="7" t="s">
        <v>382</v>
      </c>
      <c r="I54" s="7" t="s">
        <v>354</v>
      </c>
      <c r="J54" s="7" t="s">
        <v>362</v>
      </c>
    </row>
    <row r="55" spans="2:10" x14ac:dyDescent="0.3">
      <c r="B55" s="7" t="s">
        <v>383</v>
      </c>
      <c r="I55" s="7" t="s">
        <v>398</v>
      </c>
      <c r="J55" s="7" t="s">
        <v>399</v>
      </c>
    </row>
    <row r="56" spans="2:10" x14ac:dyDescent="0.3">
      <c r="B56" s="7" t="s">
        <v>384</v>
      </c>
      <c r="I56" s="7" t="s">
        <v>355</v>
      </c>
      <c r="J56" s="7" t="s">
        <v>363</v>
      </c>
    </row>
    <row r="57" spans="2:10" x14ac:dyDescent="0.3">
      <c r="B57" s="7" t="s">
        <v>385</v>
      </c>
      <c r="I57" s="7" t="s">
        <v>356</v>
      </c>
      <c r="J57" s="7" t="s">
        <v>363</v>
      </c>
    </row>
    <row r="58" spans="2:10" x14ac:dyDescent="0.3">
      <c r="B58" s="7" t="s">
        <v>386</v>
      </c>
      <c r="I58" s="7" t="s">
        <v>357</v>
      </c>
      <c r="J58" s="7" t="s">
        <v>363</v>
      </c>
    </row>
    <row r="59" spans="2:10" x14ac:dyDescent="0.3">
      <c r="B59" s="7" t="s">
        <v>387</v>
      </c>
      <c r="I59" s="7" t="s">
        <v>358</v>
      </c>
      <c r="J59" s="7" t="s">
        <v>364</v>
      </c>
    </row>
    <row r="60" spans="2:10" x14ac:dyDescent="0.3">
      <c r="B60" s="7" t="s">
        <v>388</v>
      </c>
      <c r="I60" s="7" t="s">
        <v>359</v>
      </c>
      <c r="J60" s="7" t="s">
        <v>364</v>
      </c>
    </row>
    <row r="61" spans="2:10" x14ac:dyDescent="0.3">
      <c r="B61" s="7" t="s">
        <v>389</v>
      </c>
      <c r="I61" s="7" t="s">
        <v>360</v>
      </c>
      <c r="J61" s="7" t="s">
        <v>361</v>
      </c>
    </row>
    <row r="62" spans="2:10" x14ac:dyDescent="0.3">
      <c r="B62" s="7" t="s">
        <v>390</v>
      </c>
    </row>
    <row r="63" spans="2:10" x14ac:dyDescent="0.3">
      <c r="B63" s="7" t="s">
        <v>391</v>
      </c>
    </row>
    <row r="64" spans="2:10" x14ac:dyDescent="0.3">
      <c r="B64" s="7" t="s">
        <v>392</v>
      </c>
    </row>
    <row r="65" spans="2:2" x14ac:dyDescent="0.3">
      <c r="B65" s="7" t="s">
        <v>393</v>
      </c>
    </row>
  </sheetData>
  <conditionalFormatting sqref="K1:K48">
    <cfRule type="colorScale" priority="1">
      <colorScale>
        <cfvo type="min"/>
        <cfvo type="percentile" val="50"/>
        <cfvo type="max"/>
        <color rgb="FFF8696B"/>
        <color rgb="FFFFEB84"/>
        <color rgb="FF63BE7B"/>
      </colorScale>
    </cfRule>
  </conditionalFormatting>
  <pageMargins left="0.7" right="0.7" top="0.3" bottom="0.75" header="0" footer="0.3"/>
  <pageSetup scale="23" orientation="landscape" horizontalDpi="1200" verticalDpi="1200" r:id="rId1"/>
  <headerFooter differentFirst="1" alignWithMargins="0">
    <oddFooter>&amp;LCONFIDENTIAL &amp;&amp; PROPRIETARY PROPERTY OF W.R. BERKLEY CORPORATION&amp;R&amp;P</oddFooter>
    <firstFooter>&amp;LCONFIDENTIAL &amp;&amp; PROPRIETARY PROPERTY OF W.R. BERKLEY CORPORATION&amp;R&amp;P</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E1CF10A7602141839626E8E947520C" ma:contentTypeVersion="15" ma:contentTypeDescription="Create a new document." ma:contentTypeScope="" ma:versionID="b1519ff7585b52d4213998d38d0fe480">
  <xsd:schema xmlns:xsd="http://www.w3.org/2001/XMLSchema" xmlns:xs="http://www.w3.org/2001/XMLSchema" xmlns:p="http://schemas.microsoft.com/office/2006/metadata/properties" xmlns:ns2="00f2094d-bca5-4163-b031-ee2d5cb352a1" xmlns:ns3="7031598d-b98b-474e-8fdb-a740c858a197" targetNamespace="http://schemas.microsoft.com/office/2006/metadata/properties" ma:root="true" ma:fieldsID="f9ba81766259416e3faca707068ad8ee" ns2:_="" ns3:_="">
    <xsd:import namespace="00f2094d-bca5-4163-b031-ee2d5cb352a1"/>
    <xsd:import namespace="7031598d-b98b-474e-8fdb-a740c858a19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f2094d-bca5-4163-b031-ee2d5cb352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549de18-6de9-4bbf-bbdd-14720ba64c3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031598d-b98b-474e-8fdb-a740c858a19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b89c3c9-a531-4b48-8bc5-f60f3c696db7}" ma:internalName="TaxCatchAll" ma:showField="CatchAllData" ma:web="7031598d-b98b-474e-8fdb-a740c858a1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0f2094d-bca5-4163-b031-ee2d5cb352a1">
      <Terms xmlns="http://schemas.microsoft.com/office/infopath/2007/PartnerControls"/>
    </lcf76f155ced4ddcb4097134ff3c332f>
    <TaxCatchAll xmlns="7031598d-b98b-474e-8fdb-a740c858a197" xsi:nil="true"/>
  </documentManagement>
</p:properties>
</file>

<file path=customXml/itemProps1.xml><?xml version="1.0" encoding="utf-8"?>
<ds:datastoreItem xmlns:ds="http://schemas.openxmlformats.org/officeDocument/2006/customXml" ds:itemID="{10644AE7-109C-46A6-A2EB-7D90950FCF8C}"/>
</file>

<file path=customXml/itemProps2.xml><?xml version="1.0" encoding="utf-8"?>
<ds:datastoreItem xmlns:ds="http://schemas.openxmlformats.org/officeDocument/2006/customXml" ds:itemID="{E895D3D9-C4C6-439A-AA94-CFFFFE7414EF}">
  <ds:schemaRefs>
    <ds:schemaRef ds:uri="http://schemas.microsoft.com/sharepoint/v3/contenttype/forms"/>
  </ds:schemaRefs>
</ds:datastoreItem>
</file>

<file path=customXml/itemProps3.xml><?xml version="1.0" encoding="utf-8"?>
<ds:datastoreItem xmlns:ds="http://schemas.openxmlformats.org/officeDocument/2006/customXml" ds:itemID="{AA4A4309-7B54-4547-9E65-BF6C4290F876}">
  <ds:schemaRefs>
    <ds:schemaRef ds:uri="http://schemas.microsoft.com/office/2006/documentManagement/types"/>
    <ds:schemaRef ds:uri="http://purl.org/dc/dcmitype/"/>
    <ds:schemaRef ds:uri="d297f0be-07dc-4587-b193-4537e9717046"/>
    <ds:schemaRef ds:uri="http://schemas.microsoft.com/office/infopath/2007/PartnerControls"/>
    <ds:schemaRef ds:uri="http://purl.org/dc/terms/"/>
    <ds:schemaRef ds:uri="http://www.w3.org/XML/1998/namespace"/>
    <ds:schemaRef ds:uri="http://schemas.microsoft.com/office/2006/metadata/propertie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QUESTIONNAIRE</vt:lpstr>
      <vt:lpstr>SCHEDULE-POWER UNITS</vt:lpstr>
      <vt:lpstr>SCHEDULE-TRAILERS</vt:lpstr>
      <vt:lpstr>SCHEDULE-DRIVERS</vt:lpstr>
      <vt:lpstr>OPTIONAL-CARGO SUPPLEMENTAL</vt:lpstr>
      <vt:lpstr>Control</vt:lpstr>
      <vt:lpstr>Control!OLE_LINK14</vt:lpstr>
      <vt:lpstr>Control!Print_Area</vt:lpstr>
      <vt:lpstr>'OPTIONAL-CARGO SUPPLEMENTAL'!Print_Area</vt:lpstr>
      <vt:lpstr>QUESTIONNAIRE!Print_Area</vt:lpstr>
      <vt:lpstr>'SCHEDULE-DRIVERS'!Print_Area</vt:lpstr>
      <vt:lpstr>'SCHEDULE-POWER UNITS'!Print_Area</vt:lpstr>
      <vt:lpstr>'SCHEDULE-TRAILERS'!Print_Area</vt:lpstr>
      <vt:lpstr>QUESTIONNAIRE!Print_Titles</vt:lpstr>
      <vt:lpstr>'SCHEDULE-DRIVERS'!Print_Titles</vt:lpstr>
      <vt:lpstr>'SCHEDULE-POWER UNITS'!Print_Titles</vt:lpstr>
      <vt:lpstr>'SCHEDULE-TRAILERS'!Print_Titles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Huene, Ryan</dc:creator>
  <cp:lastModifiedBy>Norquist, Tricia</cp:lastModifiedBy>
  <cp:lastPrinted>2022-11-07T20:05:20Z</cp:lastPrinted>
  <dcterms:created xsi:type="dcterms:W3CDTF">2022-06-21T16:26:02Z</dcterms:created>
  <dcterms:modified xsi:type="dcterms:W3CDTF">2023-02-08T20:55:47Z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{0264BB3E-C75E-4CA4-AF13-236F18DC0F45}</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ontentTypeId">
    <vt:lpwstr>0x0101009CE1CF10A7602141839626E8E947520C</vt:lpwstr>
  </property>
</Properties>
</file>